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1"/>
  </bookViews>
  <sheets>
    <sheet name="Revised 2009-2018" sheetId="1" r:id="rId1"/>
    <sheet name="Print Version" sheetId="2" r:id="rId2"/>
    <sheet name="Sheet3" sheetId="3" r:id="rId3"/>
  </sheets>
  <definedNames>
    <definedName name="_xlnm.Print_Titles" localSheetId="0">'Revised 2009-2018'!$1:$5</definedName>
  </definedNames>
  <calcPr fullCalcOnLoad="1"/>
</workbook>
</file>

<file path=xl/sharedStrings.xml><?xml version="1.0" encoding="utf-8"?>
<sst xmlns="http://schemas.openxmlformats.org/spreadsheetml/2006/main" count="318" uniqueCount="81">
  <si>
    <t>Festival/Event</t>
  </si>
  <si>
    <t>The Mississauga Waterfront Festival</t>
  </si>
  <si>
    <t>Southside Shuffle</t>
  </si>
  <si>
    <t>BuskerFest</t>
  </si>
  <si>
    <t>Paint The Town Red</t>
  </si>
  <si>
    <t>Music in the Square</t>
  </si>
  <si>
    <t>Movies in the Park</t>
  </si>
  <si>
    <t>Absoultely Troupers</t>
  </si>
  <si>
    <t>Blackwood Gallery (U of T)</t>
  </si>
  <si>
    <t>Mississauga Food Bank</t>
  </si>
  <si>
    <t>2009 Christmas Tree</t>
  </si>
  <si>
    <t>Bickle Fire Truck</t>
  </si>
  <si>
    <t>Design Hope</t>
  </si>
  <si>
    <t>Cameron Helps</t>
  </si>
  <si>
    <t>P. C. Village Project/ArtConnect</t>
  </si>
  <si>
    <t>City of Mississauga - Summer Pool Transportation</t>
  </si>
  <si>
    <t xml:space="preserve">Mississauga Arts Council - Green Youth Showcase </t>
  </si>
  <si>
    <t>Heritage Mississauga - Maanjidowan Aboriginal</t>
  </si>
  <si>
    <t>Total To Date</t>
  </si>
  <si>
    <t>BIA Branding</t>
  </si>
  <si>
    <t>Port Credit Salmon &amp; Trout Association</t>
  </si>
  <si>
    <t>Traffic Islands (BIA)</t>
  </si>
  <si>
    <t>Museums of Mississauga</t>
  </si>
  <si>
    <t>Bridge Mural</t>
  </si>
  <si>
    <t>Arts on the Credit</t>
  </si>
  <si>
    <t>* Incl. Canada Day + PC 175</t>
  </si>
  <si>
    <t>** Incl. $5,000.00 overpayment</t>
  </si>
  <si>
    <t xml:space="preserve">  Table</t>
  </si>
  <si>
    <t>Windmill Theatre - Stage Repairs</t>
  </si>
  <si>
    <t>Parking Day Event</t>
  </si>
  <si>
    <t>Trillium Hospital Volunteer " I Love Aging"</t>
  </si>
  <si>
    <t>Alzheimer Society "Unforgettable Run"</t>
  </si>
  <si>
    <t xml:space="preserve">Art Gallery of Mississauga "Roots &amp; Branches" </t>
  </si>
  <si>
    <t>Alzheimer Society "Music Memory Program"</t>
  </si>
  <si>
    <t>Alzheimer Society "Just for You Program</t>
  </si>
  <si>
    <t>Cranberry Cove -Watetrfront Benches</t>
  </si>
  <si>
    <t>BIA Comedy Festival</t>
  </si>
  <si>
    <t>Shipwrecked/River Screen Project</t>
  </si>
  <si>
    <t>Bollywood Comedy Festival</t>
  </si>
  <si>
    <t>Christmas at Port Street Market</t>
  </si>
  <si>
    <t>BIA office relocation to Clarke Hall</t>
  </si>
  <si>
    <t>5.000.00</t>
  </si>
  <si>
    <t>Port Credit Community Foundation - Festivals and Events Funding Recap</t>
  </si>
  <si>
    <t>Imagemaker</t>
  </si>
  <si>
    <t>10,000. 00</t>
  </si>
  <si>
    <t>*** $3,000.00 returned in 2014</t>
  </si>
  <si>
    <t>Christmas at the Lighthouse (new location)</t>
  </si>
  <si>
    <t>Bruekner Rhododendron Gardens</t>
  </si>
  <si>
    <t>Kenollie Public School Rain &amp; Butterfly Garden</t>
  </si>
  <si>
    <t>Port Credit Concert Series</t>
  </si>
  <si>
    <t>Port Credit Art Tour</t>
  </si>
  <si>
    <t>Chamber Music Society</t>
  </si>
  <si>
    <t>Video Sign - 141 Lakeshore</t>
  </si>
  <si>
    <t>Connect 4 Life/Broadcast Training Centre</t>
  </si>
  <si>
    <t>Last Waltz (Southside Shuffle event)</t>
  </si>
  <si>
    <t>Guilty Artists of Port Credit</t>
  </si>
  <si>
    <t>Mississauga Canoe Club</t>
  </si>
  <si>
    <t>Lakeshore Art Trail</t>
  </si>
  <si>
    <t>Legends Row</t>
  </si>
  <si>
    <t>Small Arms In Situ</t>
  </si>
  <si>
    <t>Heart House Hospice</t>
  </si>
  <si>
    <t>Music Walk of Fame</t>
  </si>
  <si>
    <t>MAC Cranberry Christmas Market</t>
  </si>
  <si>
    <t>Updated January 8,2019 ; Based on Calendar Year, not Fiscal Year</t>
  </si>
  <si>
    <t>Alzheimer Societ - Sam McCallion Day Program</t>
  </si>
  <si>
    <t>Frog in Hand</t>
  </si>
  <si>
    <t>Music at the Lighthouse (new location test)</t>
  </si>
  <si>
    <t xml:space="preserve">2010* </t>
  </si>
  <si>
    <t>2011**</t>
  </si>
  <si>
    <t>2015****</t>
  </si>
  <si>
    <t>Total Grants</t>
  </si>
  <si>
    <t>2014***</t>
  </si>
  <si>
    <t>Total</t>
  </si>
  <si>
    <t>Updated January 9,2019 ; Based on Calendar Year, not Fiscal Year</t>
  </si>
  <si>
    <t>Watefront Festival Special</t>
  </si>
  <si>
    <t>Southside Shuffle Special</t>
  </si>
  <si>
    <t>A/V support for C. Corbasson tribute</t>
  </si>
  <si>
    <t>Port Credit Community Foundation - Festivals and Events Funding Recap 2009-2018</t>
  </si>
  <si>
    <t>NOTES</t>
  </si>
  <si>
    <t>****$1,353.00 returned and reallocated to Summer at the Lighthouse</t>
  </si>
  <si>
    <t>x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</si>
</sst>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[Red]&quot;$&quot;#,##0"/>
    <numFmt numFmtId="173" formatCode="&quot;$&quot;#,##0.0_);[Red]\(&quot;$&quot;#,##0.0\)"/>
    <numFmt numFmtId="174" formatCode="#,##0.0"/>
    <numFmt numFmtId="175" formatCode="&quot;$&quot;#,##0.0;[Red]\-&quot;$&quot;#,##0.0"/>
    <numFmt numFmtId="176" formatCode="_(&quot;$&quot;* #,##0.0_);_(&quot;$&quot;* \(#,##0.0\);_(&quot;$&quot;* &quot;-&quot;??_);_(@_)"/>
    <numFmt numFmtId="177" formatCode="_(&quot;$&quot;* #,##0_);_(&quot;$&quot;* \(#,##0\);_(&quot;$&quot;* &quot;-&quot;??_);_(@_)"/>
    <numFmt numFmtId="178" formatCode="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167" fontId="40" fillId="0" borderId="0" xfId="0" applyNumberFormat="1" applyFont="1" applyAlignment="1">
      <alignment/>
    </xf>
    <xf numFmtId="4" fontId="40" fillId="0" borderId="0" xfId="0" applyNumberFormat="1" applyFont="1" applyAlignment="1">
      <alignment/>
    </xf>
    <xf numFmtId="0" fontId="40" fillId="0" borderId="0" xfId="0" applyFont="1" applyAlignment="1">
      <alignment horizontal="right"/>
    </xf>
    <xf numFmtId="4" fontId="40" fillId="0" borderId="0" xfId="0" applyNumberFormat="1" applyFont="1" applyAlignment="1">
      <alignment horizontal="right"/>
    </xf>
    <xf numFmtId="0" fontId="41" fillId="0" borderId="0" xfId="0" applyFont="1" applyAlignment="1">
      <alignment/>
    </xf>
    <xf numFmtId="165" fontId="39" fillId="0" borderId="0" xfId="0" applyNumberFormat="1" applyFont="1" applyAlignment="1">
      <alignment/>
    </xf>
    <xf numFmtId="165" fontId="41" fillId="0" borderId="0" xfId="0" applyNumberFormat="1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3" fontId="41" fillId="33" borderId="10" xfId="0" applyNumberFormat="1" applyFont="1" applyFill="1" applyBorder="1" applyAlignment="1">
      <alignment/>
    </xf>
    <xf numFmtId="3" fontId="41" fillId="0" borderId="11" xfId="0" applyNumberFormat="1" applyFont="1" applyBorder="1" applyAlignment="1">
      <alignment/>
    </xf>
    <xf numFmtId="0" fontId="37" fillId="0" borderId="11" xfId="0" applyFont="1" applyBorder="1" applyAlignment="1">
      <alignment horizontal="center"/>
    </xf>
    <xf numFmtId="0" fontId="37" fillId="0" borderId="11" xfId="0" applyFont="1" applyBorder="1" applyAlignment="1">
      <alignment horizontal="right"/>
    </xf>
    <xf numFmtId="0" fontId="40" fillId="0" borderId="11" xfId="0" applyFont="1" applyBorder="1" applyAlignment="1">
      <alignment/>
    </xf>
    <xf numFmtId="0" fontId="39" fillId="0" borderId="11" xfId="0" applyFont="1" applyBorder="1" applyAlignment="1">
      <alignment/>
    </xf>
    <xf numFmtId="2" fontId="40" fillId="0" borderId="11" xfId="0" applyNumberFormat="1" applyFont="1" applyBorder="1" applyAlignment="1">
      <alignment/>
    </xf>
    <xf numFmtId="4" fontId="40" fillId="0" borderId="11" xfId="0" applyNumberFormat="1" applyFont="1" applyBorder="1" applyAlignment="1">
      <alignment/>
    </xf>
    <xf numFmtId="4" fontId="40" fillId="0" borderId="11" xfId="0" applyNumberFormat="1" applyFont="1" applyBorder="1" applyAlignment="1">
      <alignment horizontal="right"/>
    </xf>
    <xf numFmtId="0" fontId="40" fillId="0" borderId="11" xfId="0" applyFont="1" applyBorder="1" applyAlignment="1">
      <alignment horizontal="right"/>
    </xf>
    <xf numFmtId="2" fontId="40" fillId="0" borderId="11" xfId="0" applyNumberFormat="1" applyFont="1" applyBorder="1" applyAlignment="1">
      <alignment horizontal="right"/>
    </xf>
    <xf numFmtId="167" fontId="40" fillId="0" borderId="11" xfId="0" applyNumberFormat="1" applyFont="1" applyBorder="1" applyAlignment="1">
      <alignment horizontal="right"/>
    </xf>
    <xf numFmtId="3" fontId="40" fillId="0" borderId="11" xfId="0" applyNumberFormat="1" applyFont="1" applyBorder="1" applyAlignment="1">
      <alignment horizontal="right"/>
    </xf>
    <xf numFmtId="165" fontId="40" fillId="0" borderId="11" xfId="0" applyNumberFormat="1" applyFont="1" applyBorder="1" applyAlignment="1">
      <alignment/>
    </xf>
    <xf numFmtId="6" fontId="40" fillId="0" borderId="11" xfId="0" applyNumberFormat="1" applyFont="1" applyBorder="1" applyAlignment="1">
      <alignment horizontal="right"/>
    </xf>
    <xf numFmtId="3" fontId="40" fillId="0" borderId="11" xfId="0" applyNumberFormat="1" applyFont="1" applyBorder="1" applyAlignment="1">
      <alignment/>
    </xf>
    <xf numFmtId="1" fontId="40" fillId="0" borderId="11" xfId="0" applyNumberFormat="1" applyFont="1" applyBorder="1" applyAlignment="1">
      <alignment/>
    </xf>
    <xf numFmtId="1" fontId="40" fillId="0" borderId="11" xfId="0" applyNumberFormat="1" applyFont="1" applyBorder="1" applyAlignment="1">
      <alignment horizontal="right"/>
    </xf>
    <xf numFmtId="6" fontId="40" fillId="0" borderId="11" xfId="0" applyNumberFormat="1" applyFont="1" applyBorder="1" applyAlignment="1">
      <alignment/>
    </xf>
    <xf numFmtId="0" fontId="40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3" xfId="0" applyFont="1" applyBorder="1" applyAlignment="1">
      <alignment/>
    </xf>
    <xf numFmtId="0" fontId="0" fillId="0" borderId="12" xfId="0" applyFont="1" applyBorder="1" applyAlignment="1">
      <alignment/>
    </xf>
    <xf numFmtId="0" fontId="40" fillId="0" borderId="11" xfId="0" applyFont="1" applyBorder="1" applyAlignment="1">
      <alignment/>
    </xf>
    <xf numFmtId="0" fontId="0" fillId="0" borderId="11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5"/>
  <sheetViews>
    <sheetView zoomScalePageLayoutView="0" workbookViewId="0" topLeftCell="A40">
      <selection activeCell="A73" sqref="A73:A75"/>
    </sheetView>
  </sheetViews>
  <sheetFormatPr defaultColWidth="9.140625" defaultRowHeight="15"/>
  <cols>
    <col min="4" max="4" width="13.00390625" style="0" customWidth="1"/>
    <col min="5" max="5" width="12.421875" style="0" customWidth="1"/>
    <col min="6" max="6" width="13.57421875" style="0" customWidth="1"/>
    <col min="7" max="7" width="13.421875" style="0" customWidth="1"/>
    <col min="8" max="8" width="12.7109375" style="0" customWidth="1"/>
    <col min="9" max="9" width="12.8515625" style="0" customWidth="1"/>
    <col min="10" max="10" width="11.7109375" style="0" customWidth="1"/>
    <col min="11" max="11" width="11.8515625" style="0" customWidth="1"/>
    <col min="12" max="12" width="11.28125" style="0" customWidth="1"/>
    <col min="13" max="13" width="10.140625" style="0" customWidth="1"/>
    <col min="14" max="14" width="10.421875" style="0" customWidth="1"/>
    <col min="15" max="15" width="10.7109375" style="0" customWidth="1"/>
  </cols>
  <sheetData>
    <row r="1" spans="1:4" ht="15">
      <c r="A1" s="1" t="s">
        <v>42</v>
      </c>
      <c r="B1" s="1"/>
      <c r="C1" s="1"/>
      <c r="D1" s="1"/>
    </row>
    <row r="2" spans="1:4" ht="15">
      <c r="A2" s="1"/>
      <c r="B2" s="1"/>
      <c r="C2" s="1"/>
      <c r="D2" s="1"/>
    </row>
    <row r="3" spans="1:4" ht="15">
      <c r="A3" s="1" t="s">
        <v>63</v>
      </c>
      <c r="B3" s="1"/>
      <c r="C3" s="1"/>
      <c r="D3" s="1"/>
    </row>
    <row r="4" s="2" customFormat="1" ht="11.25"/>
    <row r="5" spans="1:15" s="2" customFormat="1" ht="15">
      <c r="A5" s="32" t="s">
        <v>0</v>
      </c>
      <c r="B5" s="33"/>
      <c r="C5" s="33"/>
      <c r="D5" s="34"/>
      <c r="E5" s="15">
        <v>2009</v>
      </c>
      <c r="F5" s="15">
        <v>2010</v>
      </c>
      <c r="G5" s="15">
        <v>2011</v>
      </c>
      <c r="H5" s="15">
        <v>2012</v>
      </c>
      <c r="I5" s="15">
        <v>2013</v>
      </c>
      <c r="J5" s="15">
        <v>2014</v>
      </c>
      <c r="K5" s="15">
        <v>2015</v>
      </c>
      <c r="L5" s="15">
        <v>2016</v>
      </c>
      <c r="M5" s="15">
        <v>2017</v>
      </c>
      <c r="N5" s="15">
        <v>2018</v>
      </c>
      <c r="O5" s="16" t="s">
        <v>72</v>
      </c>
    </row>
    <row r="6" spans="1:15" s="2" customFormat="1" ht="15">
      <c r="A6" s="35"/>
      <c r="B6" s="33"/>
      <c r="C6" s="33"/>
      <c r="D6" s="34"/>
      <c r="E6" s="36"/>
      <c r="F6" s="33"/>
      <c r="G6" s="33"/>
      <c r="H6" s="33"/>
      <c r="I6" s="33"/>
      <c r="J6" s="33"/>
      <c r="K6" s="33"/>
      <c r="L6" s="33"/>
      <c r="M6" s="33"/>
      <c r="N6" s="34"/>
      <c r="O6" s="18"/>
    </row>
    <row r="7" spans="1:15" s="2" customFormat="1" ht="12.75">
      <c r="A7" s="17" t="s">
        <v>1</v>
      </c>
      <c r="B7" s="17"/>
      <c r="C7" s="17"/>
      <c r="D7" s="17"/>
      <c r="E7" s="29">
        <v>15000</v>
      </c>
      <c r="F7" s="29">
        <v>15000</v>
      </c>
      <c r="G7" s="29">
        <v>15000</v>
      </c>
      <c r="H7" s="25">
        <v>20000</v>
      </c>
      <c r="I7" s="25">
        <v>20000</v>
      </c>
      <c r="J7" s="25">
        <v>20000</v>
      </c>
      <c r="K7" s="25">
        <v>20000</v>
      </c>
      <c r="L7" s="25">
        <v>20000</v>
      </c>
      <c r="M7" s="25">
        <v>20000</v>
      </c>
      <c r="N7" s="27">
        <v>20000</v>
      </c>
      <c r="O7" s="26">
        <f aca="true" t="shared" si="0" ref="O7:O13">SUM(E7:N7)</f>
        <v>185000</v>
      </c>
    </row>
    <row r="8" spans="1:15" s="2" customFormat="1" ht="15">
      <c r="A8" s="37" t="s">
        <v>74</v>
      </c>
      <c r="B8" s="38"/>
      <c r="C8" s="38"/>
      <c r="D8" s="38"/>
      <c r="E8" s="29"/>
      <c r="F8" s="29"/>
      <c r="G8" s="29">
        <v>5000</v>
      </c>
      <c r="H8" s="20"/>
      <c r="I8" s="17"/>
      <c r="J8" s="22"/>
      <c r="K8" s="22"/>
      <c r="L8" s="22"/>
      <c r="M8" s="22"/>
      <c r="N8" s="22"/>
      <c r="O8" s="26">
        <f t="shared" si="0"/>
        <v>5000</v>
      </c>
    </row>
    <row r="9" spans="1:15" s="2" customFormat="1" ht="15">
      <c r="A9" s="37" t="s">
        <v>2</v>
      </c>
      <c r="B9" s="38"/>
      <c r="C9" s="38"/>
      <c r="D9" s="38"/>
      <c r="E9" s="29">
        <v>15000</v>
      </c>
      <c r="F9" s="29">
        <v>15000</v>
      </c>
      <c r="G9" s="29">
        <v>15000</v>
      </c>
      <c r="H9" s="25">
        <v>20000</v>
      </c>
      <c r="I9" s="25">
        <v>20000</v>
      </c>
      <c r="J9" s="25">
        <v>20000</v>
      </c>
      <c r="K9" s="25">
        <v>20000</v>
      </c>
      <c r="L9" s="25">
        <v>20000</v>
      </c>
      <c r="M9" s="25">
        <v>20000</v>
      </c>
      <c r="N9" s="27">
        <v>20000</v>
      </c>
      <c r="O9" s="26">
        <f t="shared" si="0"/>
        <v>185000</v>
      </c>
    </row>
    <row r="10" spans="1:15" s="2" customFormat="1" ht="15">
      <c r="A10" s="37" t="s">
        <v>75</v>
      </c>
      <c r="B10" s="38"/>
      <c r="C10" s="38"/>
      <c r="D10" s="38"/>
      <c r="E10" s="29"/>
      <c r="F10" s="29"/>
      <c r="G10" s="29">
        <v>5000</v>
      </c>
      <c r="H10" s="20"/>
      <c r="I10" s="17"/>
      <c r="J10" s="22"/>
      <c r="K10" s="22"/>
      <c r="L10" s="22"/>
      <c r="M10" s="22"/>
      <c r="N10" s="22"/>
      <c r="O10" s="26">
        <f t="shared" si="0"/>
        <v>5000</v>
      </c>
    </row>
    <row r="11" spans="1:15" s="2" customFormat="1" ht="15">
      <c r="A11" s="37" t="s">
        <v>23</v>
      </c>
      <c r="B11" s="38"/>
      <c r="C11" s="38"/>
      <c r="D11" s="38"/>
      <c r="E11" s="29">
        <v>7000</v>
      </c>
      <c r="F11" s="20"/>
      <c r="G11" s="23"/>
      <c r="H11" s="24"/>
      <c r="I11" s="22"/>
      <c r="J11" s="22"/>
      <c r="K11" s="22"/>
      <c r="L11" s="22"/>
      <c r="M11" s="22"/>
      <c r="N11" s="27"/>
      <c r="O11" s="26">
        <f t="shared" si="0"/>
        <v>7000</v>
      </c>
    </row>
    <row r="12" spans="1:15" s="2" customFormat="1" ht="15">
      <c r="A12" s="37" t="s">
        <v>3</v>
      </c>
      <c r="B12" s="38"/>
      <c r="C12" s="38"/>
      <c r="D12" s="38"/>
      <c r="E12" s="29">
        <v>10000</v>
      </c>
      <c r="F12" s="29">
        <v>10000</v>
      </c>
      <c r="G12" s="29">
        <v>15000</v>
      </c>
      <c r="H12" s="29">
        <v>15000</v>
      </c>
      <c r="I12" s="25">
        <v>20000</v>
      </c>
      <c r="J12" s="25">
        <v>20000</v>
      </c>
      <c r="K12" s="25">
        <v>20000</v>
      </c>
      <c r="L12" s="25">
        <v>20000</v>
      </c>
      <c r="M12" s="25">
        <v>20000</v>
      </c>
      <c r="N12" s="27">
        <v>20000</v>
      </c>
      <c r="O12" s="26">
        <f t="shared" si="0"/>
        <v>170000</v>
      </c>
    </row>
    <row r="13" spans="1:15" s="2" customFormat="1" ht="15">
      <c r="A13" s="37" t="s">
        <v>4</v>
      </c>
      <c r="B13" s="38"/>
      <c r="C13" s="38" t="s">
        <v>67</v>
      </c>
      <c r="D13" s="38" t="s">
        <v>68</v>
      </c>
      <c r="E13" s="29">
        <v>10000</v>
      </c>
      <c r="F13" s="29">
        <v>15000</v>
      </c>
      <c r="G13" s="29">
        <v>15000</v>
      </c>
      <c r="H13" s="29">
        <v>10000</v>
      </c>
      <c r="I13" s="20">
        <v>15000</v>
      </c>
      <c r="J13" s="25">
        <v>20000</v>
      </c>
      <c r="K13" s="25">
        <v>20000</v>
      </c>
      <c r="L13" s="25">
        <v>20000</v>
      </c>
      <c r="M13" s="25">
        <v>20000</v>
      </c>
      <c r="N13" s="27">
        <v>20000</v>
      </c>
      <c r="O13" s="26">
        <f t="shared" si="0"/>
        <v>165000</v>
      </c>
    </row>
    <row r="14" spans="1:15" s="2" customFormat="1" ht="15">
      <c r="A14" s="37" t="s">
        <v>5</v>
      </c>
      <c r="B14" s="38"/>
      <c r="C14" s="38"/>
      <c r="D14" s="38"/>
      <c r="E14" s="29">
        <v>3850</v>
      </c>
      <c r="F14" s="29">
        <v>4042.5</v>
      </c>
      <c r="G14" s="30">
        <v>5141.5</v>
      </c>
      <c r="H14" s="29">
        <v>4785</v>
      </c>
      <c r="I14" s="28">
        <v>3700</v>
      </c>
      <c r="J14" s="25">
        <v>3745</v>
      </c>
      <c r="K14" s="25">
        <v>3750</v>
      </c>
      <c r="L14" s="25"/>
      <c r="M14" s="25">
        <v>3000</v>
      </c>
      <c r="N14" s="27">
        <v>3000</v>
      </c>
      <c r="O14" s="26">
        <f>SUM(E14:N14)</f>
        <v>35014</v>
      </c>
    </row>
    <row r="15" spans="1:15" s="2" customFormat="1" ht="12.75">
      <c r="A15" s="17" t="s">
        <v>66</v>
      </c>
      <c r="B15" s="17"/>
      <c r="C15" s="17"/>
      <c r="D15" s="17"/>
      <c r="E15" s="29"/>
      <c r="F15" s="29"/>
      <c r="G15" s="30"/>
      <c r="H15" s="29"/>
      <c r="I15" s="29"/>
      <c r="J15" s="30"/>
      <c r="K15" s="30"/>
      <c r="L15" s="30">
        <v>7697</v>
      </c>
      <c r="M15" s="30"/>
      <c r="N15" s="30"/>
      <c r="O15" s="26">
        <f>SUM(E15:N15)</f>
        <v>7697</v>
      </c>
    </row>
    <row r="16" spans="1:15" s="2" customFormat="1" ht="15">
      <c r="A16" s="37" t="s">
        <v>6</v>
      </c>
      <c r="B16" s="38"/>
      <c r="C16" s="38"/>
      <c r="D16" s="38"/>
      <c r="E16" s="29">
        <v>5000</v>
      </c>
      <c r="F16" s="29">
        <v>7000</v>
      </c>
      <c r="G16" s="30">
        <v>7500</v>
      </c>
      <c r="H16" s="29">
        <v>7500</v>
      </c>
      <c r="I16" s="29">
        <v>8000</v>
      </c>
      <c r="J16" s="30">
        <v>8000</v>
      </c>
      <c r="K16" s="30">
        <v>7500</v>
      </c>
      <c r="L16" s="30">
        <v>8000</v>
      </c>
      <c r="M16" s="30">
        <v>8000</v>
      </c>
      <c r="N16" s="30">
        <v>8000</v>
      </c>
      <c r="O16" s="26">
        <f>SUM(E16:N16)</f>
        <v>74500</v>
      </c>
    </row>
    <row r="17" spans="1:15" s="2" customFormat="1" ht="15">
      <c r="A17" s="37" t="s">
        <v>7</v>
      </c>
      <c r="B17" s="38"/>
      <c r="C17" s="38"/>
      <c r="D17" s="38"/>
      <c r="E17" s="28">
        <v>2250</v>
      </c>
      <c r="F17" s="28">
        <v>2250</v>
      </c>
      <c r="G17" s="23"/>
      <c r="H17" s="20"/>
      <c r="I17" s="22"/>
      <c r="J17" s="22"/>
      <c r="K17" s="22"/>
      <c r="L17" s="22"/>
      <c r="M17" s="22"/>
      <c r="N17" s="27"/>
      <c r="O17" s="26">
        <f aca="true" t="shared" si="1" ref="O17:O32">SUM(E17:N17)</f>
        <v>4500</v>
      </c>
    </row>
    <row r="18" spans="1:15" s="2" customFormat="1" ht="15">
      <c r="A18" s="37" t="s">
        <v>8</v>
      </c>
      <c r="B18" s="38"/>
      <c r="C18" s="38"/>
      <c r="D18" s="38"/>
      <c r="E18" s="28">
        <v>1000</v>
      </c>
      <c r="F18" s="28">
        <v>2500</v>
      </c>
      <c r="G18" s="23"/>
      <c r="H18" s="20"/>
      <c r="I18" s="22"/>
      <c r="J18" s="22"/>
      <c r="K18" s="22"/>
      <c r="L18" s="22"/>
      <c r="M18" s="22"/>
      <c r="N18" s="27"/>
      <c r="O18" s="26">
        <f t="shared" si="1"/>
        <v>3500</v>
      </c>
    </row>
    <row r="19" spans="1:15" s="2" customFormat="1" ht="15">
      <c r="A19" s="37" t="s">
        <v>9</v>
      </c>
      <c r="B19" s="38"/>
      <c r="C19" s="38"/>
      <c r="D19" s="38"/>
      <c r="E19" s="28">
        <v>1000</v>
      </c>
      <c r="F19" s="28">
        <v>1000</v>
      </c>
      <c r="G19" s="25">
        <v>1000</v>
      </c>
      <c r="H19" s="28">
        <v>1000</v>
      </c>
      <c r="I19" s="28">
        <v>2000</v>
      </c>
      <c r="J19" s="25">
        <v>2000</v>
      </c>
      <c r="K19" s="25">
        <v>2000</v>
      </c>
      <c r="L19" s="25">
        <v>2500</v>
      </c>
      <c r="M19" s="25">
        <v>2500</v>
      </c>
      <c r="N19" s="27">
        <v>2000</v>
      </c>
      <c r="O19" s="26">
        <f t="shared" si="1"/>
        <v>17000</v>
      </c>
    </row>
    <row r="20" spans="1:15" s="2" customFormat="1" ht="15">
      <c r="A20" s="37" t="s">
        <v>27</v>
      </c>
      <c r="B20" s="38"/>
      <c r="C20" s="38"/>
      <c r="D20" s="38"/>
      <c r="E20" s="29"/>
      <c r="F20" s="29">
        <v>250</v>
      </c>
      <c r="G20" s="29">
        <v>250</v>
      </c>
      <c r="H20" s="29">
        <v>350</v>
      </c>
      <c r="I20" s="30">
        <v>350</v>
      </c>
      <c r="J20" s="30">
        <v>400</v>
      </c>
      <c r="K20" s="30">
        <v>450</v>
      </c>
      <c r="L20" s="30">
        <v>450</v>
      </c>
      <c r="M20" s="30">
        <v>500</v>
      </c>
      <c r="N20" s="27">
        <v>500</v>
      </c>
      <c r="O20" s="26">
        <f t="shared" si="1"/>
        <v>3500</v>
      </c>
    </row>
    <row r="21" spans="1:15" s="2" customFormat="1" ht="12.75">
      <c r="A21" s="17" t="s">
        <v>76</v>
      </c>
      <c r="B21" s="17"/>
      <c r="C21" s="17"/>
      <c r="D21" s="17"/>
      <c r="E21" s="19"/>
      <c r="F21" s="20"/>
      <c r="G21" s="19"/>
      <c r="H21" s="28">
        <v>1017</v>
      </c>
      <c r="I21" s="22"/>
      <c r="J21" s="22"/>
      <c r="K21" s="22"/>
      <c r="L21" s="22"/>
      <c r="M21" s="22"/>
      <c r="N21" s="27"/>
      <c r="O21" s="26">
        <f t="shared" si="1"/>
        <v>1017</v>
      </c>
    </row>
    <row r="22" spans="1:15" s="2" customFormat="1" ht="15">
      <c r="A22" s="37" t="s">
        <v>10</v>
      </c>
      <c r="B22" s="38"/>
      <c r="C22" s="38"/>
      <c r="D22" s="38"/>
      <c r="E22" s="29">
        <v>2696</v>
      </c>
      <c r="F22" s="20"/>
      <c r="G22" s="23"/>
      <c r="H22" s="20"/>
      <c r="I22" s="22"/>
      <c r="J22" s="22"/>
      <c r="K22" s="22"/>
      <c r="L22" s="22"/>
      <c r="M22" s="22"/>
      <c r="N22" s="27"/>
      <c r="O22" s="26">
        <f t="shared" si="1"/>
        <v>2696</v>
      </c>
    </row>
    <row r="23" spans="1:15" s="2" customFormat="1" ht="15">
      <c r="A23" s="37" t="s">
        <v>11</v>
      </c>
      <c r="B23" s="38"/>
      <c r="C23" s="38"/>
      <c r="D23" s="38"/>
      <c r="E23" s="19"/>
      <c r="F23" s="20">
        <v>7664.01</v>
      </c>
      <c r="G23" s="23"/>
      <c r="H23" s="20"/>
      <c r="I23" s="22"/>
      <c r="J23" s="22"/>
      <c r="K23" s="22"/>
      <c r="L23" s="22"/>
      <c r="M23" s="22"/>
      <c r="N23" s="27"/>
      <c r="O23" s="26">
        <f t="shared" si="1"/>
        <v>7664.01</v>
      </c>
    </row>
    <row r="24" spans="1:15" s="2" customFormat="1" ht="15">
      <c r="A24" s="37" t="s">
        <v>12</v>
      </c>
      <c r="B24" s="38"/>
      <c r="C24" s="38"/>
      <c r="D24" s="38"/>
      <c r="E24" s="19"/>
      <c r="F24" s="28">
        <v>2000</v>
      </c>
      <c r="G24" s="23"/>
      <c r="H24" s="20"/>
      <c r="I24" s="22"/>
      <c r="J24" s="22"/>
      <c r="K24" s="22"/>
      <c r="L24" s="22"/>
      <c r="M24" s="22"/>
      <c r="N24" s="27"/>
      <c r="O24" s="26">
        <f t="shared" si="1"/>
        <v>2000</v>
      </c>
    </row>
    <row r="25" spans="1:15" s="2" customFormat="1" ht="15">
      <c r="A25" s="37" t="s">
        <v>13</v>
      </c>
      <c r="B25" s="38"/>
      <c r="C25" s="38"/>
      <c r="D25" s="38"/>
      <c r="E25" s="19"/>
      <c r="F25" s="28">
        <v>5000</v>
      </c>
      <c r="G25" s="28">
        <v>5000</v>
      </c>
      <c r="H25" s="28">
        <v>5000</v>
      </c>
      <c r="I25" s="28">
        <v>5000</v>
      </c>
      <c r="J25" s="25">
        <v>5000</v>
      </c>
      <c r="K25" s="25">
        <v>5000</v>
      </c>
      <c r="L25" s="22"/>
      <c r="M25" s="22"/>
      <c r="N25" s="27"/>
      <c r="O25" s="26">
        <f t="shared" si="1"/>
        <v>30000</v>
      </c>
    </row>
    <row r="26" spans="1:15" s="2" customFormat="1" ht="15">
      <c r="A26" s="37" t="s">
        <v>14</v>
      </c>
      <c r="B26" s="38"/>
      <c r="C26" s="38"/>
      <c r="D26" s="38"/>
      <c r="E26" s="19"/>
      <c r="F26" s="28">
        <v>2000</v>
      </c>
      <c r="G26" s="23"/>
      <c r="H26" s="20"/>
      <c r="I26" s="22"/>
      <c r="J26" s="22"/>
      <c r="K26" s="22"/>
      <c r="L26" s="22"/>
      <c r="M26" s="22"/>
      <c r="N26" s="27"/>
      <c r="O26" s="26">
        <f t="shared" si="1"/>
        <v>2000</v>
      </c>
    </row>
    <row r="27" spans="1:15" s="2" customFormat="1" ht="12.75">
      <c r="A27" s="17" t="s">
        <v>15</v>
      </c>
      <c r="B27" s="17"/>
      <c r="C27" s="17"/>
      <c r="D27" s="17"/>
      <c r="E27" s="19"/>
      <c r="F27" s="20">
        <v>994.4</v>
      </c>
      <c r="G27" s="23"/>
      <c r="H27" s="20"/>
      <c r="I27" s="22"/>
      <c r="J27" s="22"/>
      <c r="K27" s="22"/>
      <c r="L27" s="22"/>
      <c r="M27" s="22"/>
      <c r="N27" s="27"/>
      <c r="O27" s="26">
        <f t="shared" si="1"/>
        <v>994.4</v>
      </c>
    </row>
    <row r="28" spans="1:15" s="2" customFormat="1" ht="12.75">
      <c r="A28" s="17" t="s">
        <v>16</v>
      </c>
      <c r="B28" s="17"/>
      <c r="C28" s="17"/>
      <c r="D28" s="17"/>
      <c r="E28" s="19"/>
      <c r="F28" s="28">
        <v>1000</v>
      </c>
      <c r="G28" s="23"/>
      <c r="H28" s="20"/>
      <c r="I28" s="22"/>
      <c r="J28" s="22"/>
      <c r="K28" s="22"/>
      <c r="L28" s="22"/>
      <c r="M28" s="22"/>
      <c r="N28" s="27"/>
      <c r="O28" s="26">
        <f t="shared" si="1"/>
        <v>1000</v>
      </c>
    </row>
    <row r="29" spans="1:15" s="2" customFormat="1" ht="12.75">
      <c r="A29" s="17" t="s">
        <v>17</v>
      </c>
      <c r="B29" s="17"/>
      <c r="C29" s="17"/>
      <c r="D29" s="17"/>
      <c r="E29" s="19"/>
      <c r="F29" s="28">
        <v>1000</v>
      </c>
      <c r="G29" s="23"/>
      <c r="H29" s="20"/>
      <c r="I29" s="22"/>
      <c r="J29" s="22"/>
      <c r="K29" s="22"/>
      <c r="L29" s="22"/>
      <c r="M29" s="22"/>
      <c r="N29" s="27"/>
      <c r="O29" s="26">
        <f t="shared" si="1"/>
        <v>1000</v>
      </c>
    </row>
    <row r="30" spans="1:15" s="2" customFormat="1" ht="15">
      <c r="A30" s="37" t="s">
        <v>22</v>
      </c>
      <c r="B30" s="38"/>
      <c r="C30" s="38"/>
      <c r="D30" s="38"/>
      <c r="E30" s="19"/>
      <c r="F30" s="19"/>
      <c r="G30" s="29">
        <v>5000</v>
      </c>
      <c r="H30" s="29">
        <v>5000</v>
      </c>
      <c r="I30" s="29">
        <v>10000</v>
      </c>
      <c r="J30" s="30">
        <v>10000</v>
      </c>
      <c r="K30" s="30" t="s">
        <v>44</v>
      </c>
      <c r="L30" s="30">
        <v>15000</v>
      </c>
      <c r="M30" s="30">
        <v>10000</v>
      </c>
      <c r="N30" s="27">
        <v>10000</v>
      </c>
      <c r="O30" s="26">
        <f t="shared" si="1"/>
        <v>65000</v>
      </c>
    </row>
    <row r="31" spans="1:15" s="2" customFormat="1" ht="15">
      <c r="A31" s="37" t="s">
        <v>19</v>
      </c>
      <c r="B31" s="38"/>
      <c r="C31" s="38"/>
      <c r="D31" s="38"/>
      <c r="E31" s="19"/>
      <c r="F31" s="19"/>
      <c r="G31" s="29">
        <v>10000</v>
      </c>
      <c r="H31" s="29"/>
      <c r="I31" s="22"/>
      <c r="J31" s="22"/>
      <c r="K31" s="22"/>
      <c r="L31" s="22"/>
      <c r="M31" s="22"/>
      <c r="N31" s="27"/>
      <c r="O31" s="26">
        <f t="shared" si="1"/>
        <v>10000</v>
      </c>
    </row>
    <row r="32" spans="1:15" s="2" customFormat="1" ht="15">
      <c r="A32" s="37" t="s">
        <v>20</v>
      </c>
      <c r="B32" s="38"/>
      <c r="C32" s="38"/>
      <c r="D32" s="38"/>
      <c r="E32" s="19"/>
      <c r="F32" s="19"/>
      <c r="G32" s="29">
        <v>5000</v>
      </c>
      <c r="H32" s="29">
        <v>25000</v>
      </c>
      <c r="I32" s="22"/>
      <c r="J32" s="22"/>
      <c r="K32" s="22"/>
      <c r="L32" s="22"/>
      <c r="M32" s="22"/>
      <c r="N32" s="27"/>
      <c r="O32" s="26">
        <f t="shared" si="1"/>
        <v>30000</v>
      </c>
    </row>
    <row r="33" spans="1:15" s="2" customFormat="1" ht="15">
      <c r="A33" s="37" t="s">
        <v>21</v>
      </c>
      <c r="B33" s="38"/>
      <c r="C33" s="38"/>
      <c r="D33" s="38" t="s">
        <v>71</v>
      </c>
      <c r="E33" s="19"/>
      <c r="F33" s="19"/>
      <c r="G33" s="30">
        <v>5000</v>
      </c>
      <c r="H33" s="20"/>
      <c r="I33" s="22"/>
      <c r="J33" s="22">
        <v>-3000</v>
      </c>
      <c r="K33" s="22"/>
      <c r="L33" s="22"/>
      <c r="M33" s="22"/>
      <c r="N33" s="27"/>
      <c r="O33" s="26">
        <f>SUM(E33:N33)</f>
        <v>2000</v>
      </c>
    </row>
    <row r="34" spans="1:15" s="2" customFormat="1" ht="15">
      <c r="A34" s="37" t="s">
        <v>24</v>
      </c>
      <c r="B34" s="38"/>
      <c r="C34" s="38"/>
      <c r="D34" s="38"/>
      <c r="E34" s="19"/>
      <c r="F34" s="19"/>
      <c r="G34" s="19"/>
      <c r="H34" s="28">
        <v>2500</v>
      </c>
      <c r="I34" s="25">
        <v>3500</v>
      </c>
      <c r="J34" s="25" t="s">
        <v>41</v>
      </c>
      <c r="K34" s="25">
        <v>5000</v>
      </c>
      <c r="L34" s="25">
        <v>5000</v>
      </c>
      <c r="M34" s="25">
        <v>6000</v>
      </c>
      <c r="N34" s="27">
        <v>5000</v>
      </c>
      <c r="O34" s="26">
        <f>SUM(E34:N34)</f>
        <v>27000</v>
      </c>
    </row>
    <row r="35" spans="1:15" s="2" customFormat="1" ht="15">
      <c r="A35" s="37" t="s">
        <v>29</v>
      </c>
      <c r="B35" s="38"/>
      <c r="C35" s="38"/>
      <c r="D35" s="38"/>
      <c r="E35" s="19"/>
      <c r="F35" s="19"/>
      <c r="G35" s="19"/>
      <c r="H35" s="28">
        <v>6750</v>
      </c>
      <c r="I35" s="22"/>
      <c r="J35" s="22"/>
      <c r="K35" s="22"/>
      <c r="L35" s="22"/>
      <c r="M35" s="22"/>
      <c r="N35" s="27"/>
      <c r="O35" s="26">
        <f aca="true" t="shared" si="2" ref="O35:O67">SUM(E35:N35)</f>
        <v>6750</v>
      </c>
    </row>
    <row r="36" spans="1:15" s="2" customFormat="1" ht="15">
      <c r="A36" s="37" t="s">
        <v>28</v>
      </c>
      <c r="B36" s="38"/>
      <c r="C36" s="38"/>
      <c r="D36" s="38"/>
      <c r="E36" s="19"/>
      <c r="F36" s="19"/>
      <c r="G36" s="19"/>
      <c r="H36" s="20">
        <v>5654.34</v>
      </c>
      <c r="I36" s="22"/>
      <c r="J36" s="22"/>
      <c r="K36" s="22"/>
      <c r="L36" s="22"/>
      <c r="M36" s="22"/>
      <c r="N36" s="27"/>
      <c r="O36" s="26">
        <f t="shared" si="2"/>
        <v>5654.34</v>
      </c>
    </row>
    <row r="37" spans="1:15" s="2" customFormat="1" ht="15">
      <c r="A37" s="37" t="s">
        <v>30</v>
      </c>
      <c r="B37" s="38"/>
      <c r="C37" s="38"/>
      <c r="D37" s="38"/>
      <c r="E37" s="19"/>
      <c r="F37" s="19"/>
      <c r="G37" s="19"/>
      <c r="H37" s="28">
        <v>1000</v>
      </c>
      <c r="I37" s="25"/>
      <c r="J37" s="25"/>
      <c r="K37" s="22"/>
      <c r="L37" s="22"/>
      <c r="M37" s="22"/>
      <c r="N37" s="27"/>
      <c r="O37" s="26">
        <f t="shared" si="2"/>
        <v>1000</v>
      </c>
    </row>
    <row r="38" spans="1:15" s="2" customFormat="1" ht="15">
      <c r="A38" s="37" t="s">
        <v>31</v>
      </c>
      <c r="B38" s="38"/>
      <c r="C38" s="38"/>
      <c r="D38" s="38"/>
      <c r="E38" s="19"/>
      <c r="F38" s="19"/>
      <c r="G38" s="19"/>
      <c r="H38" s="28">
        <v>1000</v>
      </c>
      <c r="I38" s="28"/>
      <c r="J38" s="25"/>
      <c r="K38" s="22"/>
      <c r="L38" s="22"/>
      <c r="M38" s="22"/>
      <c r="N38" s="27"/>
      <c r="O38" s="26">
        <f t="shared" si="2"/>
        <v>1000</v>
      </c>
    </row>
    <row r="39" spans="1:15" s="2" customFormat="1" ht="15">
      <c r="A39" s="37" t="s">
        <v>33</v>
      </c>
      <c r="B39" s="38"/>
      <c r="C39" s="38"/>
      <c r="D39" s="38"/>
      <c r="E39" s="19"/>
      <c r="F39" s="19"/>
      <c r="G39" s="19"/>
      <c r="H39" s="28"/>
      <c r="I39" s="28">
        <v>3496</v>
      </c>
      <c r="J39" s="25"/>
      <c r="K39" s="22"/>
      <c r="L39" s="22"/>
      <c r="M39" s="22"/>
      <c r="N39" s="27"/>
      <c r="O39" s="26">
        <f t="shared" si="2"/>
        <v>3496</v>
      </c>
    </row>
    <row r="40" spans="1:15" s="2" customFormat="1" ht="15">
      <c r="A40" s="37" t="s">
        <v>34</v>
      </c>
      <c r="B40" s="38"/>
      <c r="C40" s="38"/>
      <c r="D40" s="38"/>
      <c r="E40" s="19"/>
      <c r="F40" s="19"/>
      <c r="G40" s="19"/>
      <c r="H40" s="28"/>
      <c r="I40" s="28"/>
      <c r="J40" s="25">
        <v>4000</v>
      </c>
      <c r="K40" s="22"/>
      <c r="L40" s="22"/>
      <c r="M40" s="22"/>
      <c r="N40" s="27"/>
      <c r="O40" s="26">
        <f t="shared" si="2"/>
        <v>4000</v>
      </c>
    </row>
    <row r="41" spans="1:15" s="2" customFormat="1" ht="15">
      <c r="A41" s="37" t="s">
        <v>64</v>
      </c>
      <c r="B41" s="38"/>
      <c r="C41" s="38"/>
      <c r="D41" s="38"/>
      <c r="E41" s="19"/>
      <c r="F41" s="19"/>
      <c r="G41" s="19"/>
      <c r="H41" s="31"/>
      <c r="I41" s="31"/>
      <c r="J41" s="27"/>
      <c r="K41" s="27"/>
      <c r="L41" s="27"/>
      <c r="M41" s="27">
        <v>2500</v>
      </c>
      <c r="N41" s="27"/>
      <c r="O41" s="26">
        <f t="shared" si="2"/>
        <v>2500</v>
      </c>
    </row>
    <row r="42" spans="1:15" s="2" customFormat="1" ht="12.75">
      <c r="A42" s="17" t="s">
        <v>32</v>
      </c>
      <c r="B42" s="17"/>
      <c r="C42" s="17"/>
      <c r="D42" s="17"/>
      <c r="E42" s="19"/>
      <c r="F42" s="19"/>
      <c r="G42" s="19"/>
      <c r="H42" s="31">
        <v>1000</v>
      </c>
      <c r="I42" s="27"/>
      <c r="J42" s="27"/>
      <c r="K42" s="27"/>
      <c r="L42" s="27"/>
      <c r="M42" s="27"/>
      <c r="N42" s="27"/>
      <c r="O42" s="26">
        <f t="shared" si="2"/>
        <v>1000</v>
      </c>
    </row>
    <row r="43" spans="1:15" s="2" customFormat="1" ht="15">
      <c r="A43" s="37" t="s">
        <v>35</v>
      </c>
      <c r="B43" s="38"/>
      <c r="C43" s="38"/>
      <c r="D43" s="38"/>
      <c r="E43" s="19"/>
      <c r="F43" s="19"/>
      <c r="G43" s="19"/>
      <c r="H43" s="31"/>
      <c r="I43" s="31">
        <v>2100</v>
      </c>
      <c r="J43" s="27"/>
      <c r="K43" s="27"/>
      <c r="L43" s="27"/>
      <c r="M43" s="27"/>
      <c r="N43" s="27"/>
      <c r="O43" s="26">
        <f t="shared" si="2"/>
        <v>2100</v>
      </c>
    </row>
    <row r="44" spans="1:15" s="2" customFormat="1" ht="15">
      <c r="A44" s="37" t="s">
        <v>36</v>
      </c>
      <c r="B44" s="38"/>
      <c r="C44" s="38"/>
      <c r="D44" s="38"/>
      <c r="E44" s="19"/>
      <c r="F44" s="19"/>
      <c r="G44" s="19"/>
      <c r="H44" s="20"/>
      <c r="I44" s="28">
        <v>10000</v>
      </c>
      <c r="J44" s="25">
        <v>12000</v>
      </c>
      <c r="K44" s="25">
        <v>12000</v>
      </c>
      <c r="L44" s="25">
        <v>12000</v>
      </c>
      <c r="M44" s="25">
        <v>12000</v>
      </c>
      <c r="N44" s="27">
        <v>8000</v>
      </c>
      <c r="O44" s="26">
        <f t="shared" si="2"/>
        <v>66000</v>
      </c>
    </row>
    <row r="45" spans="1:15" s="2" customFormat="1" ht="15">
      <c r="A45" s="37" t="s">
        <v>37</v>
      </c>
      <c r="B45" s="38"/>
      <c r="C45" s="38"/>
      <c r="D45" s="38"/>
      <c r="E45" s="19"/>
      <c r="F45" s="19"/>
      <c r="G45" s="19"/>
      <c r="H45" s="20"/>
      <c r="I45" s="28">
        <v>7500</v>
      </c>
      <c r="J45" s="25">
        <v>7500</v>
      </c>
      <c r="K45" s="25"/>
      <c r="L45" s="25"/>
      <c r="M45" s="25"/>
      <c r="N45" s="27"/>
      <c r="O45" s="26">
        <f t="shared" si="2"/>
        <v>15000</v>
      </c>
    </row>
    <row r="46" spans="1:15" s="2" customFormat="1" ht="15">
      <c r="A46" s="37" t="s">
        <v>38</v>
      </c>
      <c r="B46" s="38"/>
      <c r="C46" s="38"/>
      <c r="D46" s="38"/>
      <c r="E46" s="19"/>
      <c r="F46" s="19"/>
      <c r="G46" s="19"/>
      <c r="H46" s="20"/>
      <c r="I46" s="28"/>
      <c r="J46" s="25">
        <v>5000</v>
      </c>
      <c r="K46" s="25">
        <v>5000</v>
      </c>
      <c r="L46" s="25"/>
      <c r="M46" s="25"/>
      <c r="N46" s="27"/>
      <c r="O46" s="26">
        <f t="shared" si="2"/>
        <v>10000</v>
      </c>
    </row>
    <row r="47" spans="1:15" s="2" customFormat="1" ht="15">
      <c r="A47" s="37" t="s">
        <v>39</v>
      </c>
      <c r="B47" s="38"/>
      <c r="C47" s="38"/>
      <c r="D47" s="38"/>
      <c r="E47" s="19"/>
      <c r="F47" s="19"/>
      <c r="G47" s="19"/>
      <c r="H47" s="20"/>
      <c r="I47" s="28"/>
      <c r="J47" s="25">
        <v>4500</v>
      </c>
      <c r="K47" s="25">
        <v>5000</v>
      </c>
      <c r="L47" s="25"/>
      <c r="M47" s="25"/>
      <c r="N47" s="27"/>
      <c r="O47" s="26">
        <f t="shared" si="2"/>
        <v>9500</v>
      </c>
    </row>
    <row r="48" spans="1:15" s="2" customFormat="1" ht="15">
      <c r="A48" s="37" t="s">
        <v>46</v>
      </c>
      <c r="B48" s="38"/>
      <c r="C48" s="38"/>
      <c r="D48" s="38"/>
      <c r="E48" s="19"/>
      <c r="F48" s="19"/>
      <c r="G48" s="19"/>
      <c r="H48" s="20"/>
      <c r="I48" s="20"/>
      <c r="J48" s="25"/>
      <c r="K48" s="25"/>
      <c r="L48" s="25">
        <v>7500</v>
      </c>
      <c r="M48" s="25">
        <v>7500</v>
      </c>
      <c r="N48" s="27">
        <v>7500</v>
      </c>
      <c r="O48" s="26">
        <f t="shared" si="2"/>
        <v>22500</v>
      </c>
    </row>
    <row r="49" spans="1:15" s="2" customFormat="1" ht="15">
      <c r="A49" s="37" t="s">
        <v>40</v>
      </c>
      <c r="B49" s="38"/>
      <c r="C49" s="38"/>
      <c r="D49" s="38"/>
      <c r="E49" s="19"/>
      <c r="F49" s="19"/>
      <c r="G49" s="19"/>
      <c r="H49" s="20"/>
      <c r="I49" s="17"/>
      <c r="J49" s="25">
        <v>35000</v>
      </c>
      <c r="K49" s="25"/>
      <c r="L49" s="25"/>
      <c r="M49" s="25"/>
      <c r="N49" s="27"/>
      <c r="O49" s="26">
        <f t="shared" si="2"/>
        <v>35000</v>
      </c>
    </row>
    <row r="50" spans="1:15" s="2" customFormat="1" ht="15">
      <c r="A50" s="37" t="s">
        <v>43</v>
      </c>
      <c r="B50" s="38"/>
      <c r="C50" s="38"/>
      <c r="D50" s="38"/>
      <c r="E50" s="19"/>
      <c r="F50" s="19"/>
      <c r="G50" s="19"/>
      <c r="H50" s="20"/>
      <c r="I50" s="17"/>
      <c r="J50" s="25">
        <v>1000</v>
      </c>
      <c r="K50" s="25"/>
      <c r="L50" s="25"/>
      <c r="M50" s="25"/>
      <c r="N50" s="27"/>
      <c r="O50" s="26">
        <f t="shared" si="2"/>
        <v>1000</v>
      </c>
    </row>
    <row r="51" spans="1:15" s="2" customFormat="1" ht="15">
      <c r="A51" s="37" t="s">
        <v>47</v>
      </c>
      <c r="B51" s="38"/>
      <c r="C51" s="38"/>
      <c r="D51" s="38"/>
      <c r="E51" s="19"/>
      <c r="F51" s="19"/>
      <c r="G51" s="19"/>
      <c r="H51" s="20"/>
      <c r="I51" s="17"/>
      <c r="J51" s="25"/>
      <c r="K51" s="25">
        <v>4500</v>
      </c>
      <c r="L51" s="25"/>
      <c r="M51" s="25"/>
      <c r="N51" s="27"/>
      <c r="O51" s="26">
        <f t="shared" si="2"/>
        <v>4500</v>
      </c>
    </row>
    <row r="52" spans="1:15" s="2" customFormat="1" ht="15">
      <c r="A52" s="37" t="s">
        <v>48</v>
      </c>
      <c r="B52" s="38"/>
      <c r="C52" s="38"/>
      <c r="D52" s="38"/>
      <c r="E52" s="19"/>
      <c r="F52" s="19"/>
      <c r="G52" s="19"/>
      <c r="H52" s="20"/>
      <c r="I52" s="17"/>
      <c r="J52" s="25"/>
      <c r="K52" s="25">
        <v>2500</v>
      </c>
      <c r="L52" s="25"/>
      <c r="M52" s="25"/>
      <c r="N52" s="27"/>
      <c r="O52" s="26">
        <f t="shared" si="2"/>
        <v>2500</v>
      </c>
    </row>
    <row r="53" spans="1:15" s="2" customFormat="1" ht="15">
      <c r="A53" s="37" t="s">
        <v>49</v>
      </c>
      <c r="B53" s="38"/>
      <c r="C53" s="38"/>
      <c r="D53" s="38" t="s">
        <v>69</v>
      </c>
      <c r="E53" s="19"/>
      <c r="F53" s="19"/>
      <c r="G53" s="19"/>
      <c r="H53" s="20"/>
      <c r="I53" s="17"/>
      <c r="J53" s="25"/>
      <c r="K53" s="25">
        <v>4075</v>
      </c>
      <c r="L53" s="25"/>
      <c r="M53" s="25"/>
      <c r="N53" s="27"/>
      <c r="O53" s="26">
        <f t="shared" si="2"/>
        <v>4075</v>
      </c>
    </row>
    <row r="54" spans="1:15" s="2" customFormat="1" ht="15">
      <c r="A54" s="37" t="s">
        <v>50</v>
      </c>
      <c r="B54" s="38"/>
      <c r="C54" s="38"/>
      <c r="D54" s="38"/>
      <c r="E54" s="19"/>
      <c r="F54" s="19"/>
      <c r="G54" s="19"/>
      <c r="H54" s="20"/>
      <c r="I54" s="17"/>
      <c r="J54" s="25"/>
      <c r="K54" s="25">
        <v>2000</v>
      </c>
      <c r="L54" s="25"/>
      <c r="M54" s="25"/>
      <c r="N54" s="27"/>
      <c r="O54" s="26">
        <f t="shared" si="2"/>
        <v>2000</v>
      </c>
    </row>
    <row r="55" spans="1:15" s="2" customFormat="1" ht="15">
      <c r="A55" s="37" t="s">
        <v>51</v>
      </c>
      <c r="B55" s="38"/>
      <c r="C55" s="38"/>
      <c r="D55" s="38"/>
      <c r="E55" s="19"/>
      <c r="F55" s="19"/>
      <c r="G55" s="19"/>
      <c r="H55" s="20"/>
      <c r="I55" s="17"/>
      <c r="J55" s="25"/>
      <c r="K55" s="25">
        <v>3000</v>
      </c>
      <c r="L55" s="25"/>
      <c r="M55" s="25"/>
      <c r="N55" s="27">
        <v>3000</v>
      </c>
      <c r="O55" s="26">
        <f t="shared" si="2"/>
        <v>6000</v>
      </c>
    </row>
    <row r="56" spans="1:15" s="2" customFormat="1" ht="15">
      <c r="A56" s="37" t="s">
        <v>52</v>
      </c>
      <c r="B56" s="38"/>
      <c r="C56" s="38"/>
      <c r="D56" s="38"/>
      <c r="E56" s="19"/>
      <c r="F56" s="19"/>
      <c r="G56" s="19"/>
      <c r="H56" s="20"/>
      <c r="I56" s="17"/>
      <c r="J56" s="21"/>
      <c r="K56" s="21">
        <v>29165.85</v>
      </c>
      <c r="L56" s="22"/>
      <c r="M56" s="22"/>
      <c r="N56" s="27"/>
      <c r="O56" s="26">
        <f t="shared" si="2"/>
        <v>29165.85</v>
      </c>
    </row>
    <row r="57" spans="1:15" s="2" customFormat="1" ht="15">
      <c r="A57" s="37" t="s">
        <v>53</v>
      </c>
      <c r="B57" s="38"/>
      <c r="C57" s="38"/>
      <c r="D57" s="38"/>
      <c r="E57" s="19"/>
      <c r="F57" s="19"/>
      <c r="G57" s="19"/>
      <c r="H57" s="20"/>
      <c r="I57" s="17"/>
      <c r="J57" s="21"/>
      <c r="K57" s="25">
        <v>7200</v>
      </c>
      <c r="L57" s="25"/>
      <c r="M57" s="22"/>
      <c r="N57" s="27"/>
      <c r="O57" s="26">
        <f t="shared" si="2"/>
        <v>7200</v>
      </c>
    </row>
    <row r="58" spans="1:15" s="2" customFormat="1" ht="15">
      <c r="A58" s="37" t="s">
        <v>54</v>
      </c>
      <c r="B58" s="38"/>
      <c r="C58" s="38"/>
      <c r="D58" s="38"/>
      <c r="E58" s="19"/>
      <c r="F58" s="19"/>
      <c r="G58" s="19"/>
      <c r="H58" s="20"/>
      <c r="I58" s="17"/>
      <c r="J58" s="21"/>
      <c r="K58" s="25"/>
      <c r="L58" s="25">
        <v>5000</v>
      </c>
      <c r="M58" s="22"/>
      <c r="N58" s="27"/>
      <c r="O58" s="26">
        <f t="shared" si="2"/>
        <v>5000</v>
      </c>
    </row>
    <row r="59" spans="1:15" s="2" customFormat="1" ht="15">
      <c r="A59" s="37" t="s">
        <v>55</v>
      </c>
      <c r="B59" s="38"/>
      <c r="C59" s="38"/>
      <c r="D59" s="38"/>
      <c r="E59" s="19"/>
      <c r="F59" s="19"/>
      <c r="G59" s="19"/>
      <c r="H59" s="20"/>
      <c r="I59" s="17"/>
      <c r="J59" s="21"/>
      <c r="K59" s="22"/>
      <c r="L59" s="22">
        <v>690.63</v>
      </c>
      <c r="M59" s="22"/>
      <c r="N59" s="27"/>
      <c r="O59" s="26">
        <f t="shared" si="2"/>
        <v>690.63</v>
      </c>
    </row>
    <row r="60" spans="1:15" s="2" customFormat="1" ht="15">
      <c r="A60" s="37" t="s">
        <v>56</v>
      </c>
      <c r="B60" s="38"/>
      <c r="C60" s="38"/>
      <c r="D60" s="38"/>
      <c r="E60" s="19"/>
      <c r="F60" s="19"/>
      <c r="G60" s="19"/>
      <c r="H60" s="20"/>
      <c r="I60" s="17"/>
      <c r="J60" s="21"/>
      <c r="K60" s="25">
        <v>20000</v>
      </c>
      <c r="L60" s="25">
        <v>15000</v>
      </c>
      <c r="M60" s="25"/>
      <c r="N60" s="27"/>
      <c r="O60" s="26">
        <f t="shared" si="2"/>
        <v>35000</v>
      </c>
    </row>
    <row r="61" spans="1:15" s="2" customFormat="1" ht="15">
      <c r="A61" s="37" t="s">
        <v>57</v>
      </c>
      <c r="B61" s="38"/>
      <c r="C61" s="38"/>
      <c r="D61" s="38"/>
      <c r="E61" s="19"/>
      <c r="F61" s="19"/>
      <c r="G61" s="19"/>
      <c r="H61" s="20"/>
      <c r="I61" s="17"/>
      <c r="J61" s="21"/>
      <c r="K61" s="25"/>
      <c r="L61" s="25">
        <v>1220</v>
      </c>
      <c r="M61" s="25"/>
      <c r="N61" s="27"/>
      <c r="O61" s="26">
        <f t="shared" si="2"/>
        <v>1220</v>
      </c>
    </row>
    <row r="62" spans="1:15" s="2" customFormat="1" ht="15">
      <c r="A62" s="37" t="s">
        <v>58</v>
      </c>
      <c r="B62" s="38"/>
      <c r="C62" s="38"/>
      <c r="D62" s="38"/>
      <c r="E62" s="19"/>
      <c r="F62" s="19"/>
      <c r="G62" s="19"/>
      <c r="H62" s="20"/>
      <c r="I62" s="17"/>
      <c r="J62" s="21"/>
      <c r="K62" s="25"/>
      <c r="L62" s="25">
        <v>2500</v>
      </c>
      <c r="M62" s="25"/>
      <c r="N62" s="27"/>
      <c r="O62" s="26">
        <f t="shared" si="2"/>
        <v>2500</v>
      </c>
    </row>
    <row r="63" spans="1:15" s="2" customFormat="1" ht="15">
      <c r="A63" s="37" t="s">
        <v>59</v>
      </c>
      <c r="B63" s="38"/>
      <c r="C63" s="38"/>
      <c r="D63" s="38"/>
      <c r="E63" s="19"/>
      <c r="F63" s="19"/>
      <c r="G63" s="19"/>
      <c r="H63" s="20"/>
      <c r="I63" s="17"/>
      <c r="J63" s="21"/>
      <c r="K63" s="25"/>
      <c r="L63" s="25">
        <v>5000</v>
      </c>
      <c r="M63" s="25"/>
      <c r="N63" s="27">
        <v>5000</v>
      </c>
      <c r="O63" s="26">
        <f t="shared" si="2"/>
        <v>10000</v>
      </c>
    </row>
    <row r="64" spans="1:15" s="2" customFormat="1" ht="15">
      <c r="A64" s="37" t="s">
        <v>60</v>
      </c>
      <c r="B64" s="38"/>
      <c r="C64" s="38"/>
      <c r="D64" s="38"/>
      <c r="E64" s="19"/>
      <c r="F64" s="19"/>
      <c r="G64" s="19"/>
      <c r="H64" s="20"/>
      <c r="I64" s="17"/>
      <c r="J64" s="21"/>
      <c r="K64" s="25"/>
      <c r="L64" s="25">
        <v>5000</v>
      </c>
      <c r="M64" s="25"/>
      <c r="N64" s="27"/>
      <c r="O64" s="26">
        <f t="shared" si="2"/>
        <v>5000</v>
      </c>
    </row>
    <row r="65" spans="1:15" s="2" customFormat="1" ht="15">
      <c r="A65" s="37" t="s">
        <v>61</v>
      </c>
      <c r="B65" s="38"/>
      <c r="C65" s="38"/>
      <c r="D65" s="38"/>
      <c r="E65" s="19"/>
      <c r="F65" s="19"/>
      <c r="G65" s="19"/>
      <c r="H65" s="20"/>
      <c r="I65" s="17"/>
      <c r="J65" s="21"/>
      <c r="K65" s="25"/>
      <c r="L65" s="25">
        <v>1500</v>
      </c>
      <c r="M65" s="25">
        <v>2000</v>
      </c>
      <c r="N65" s="27">
        <v>2500</v>
      </c>
      <c r="O65" s="26">
        <f t="shared" si="2"/>
        <v>6000</v>
      </c>
    </row>
    <row r="66" spans="1:15" s="2" customFormat="1" ht="15">
      <c r="A66" s="37" t="s">
        <v>62</v>
      </c>
      <c r="B66" s="38"/>
      <c r="C66" s="38"/>
      <c r="D66" s="38"/>
      <c r="E66" s="19"/>
      <c r="F66" s="19"/>
      <c r="G66" s="19"/>
      <c r="H66" s="20"/>
      <c r="I66" s="17"/>
      <c r="J66" s="21"/>
      <c r="K66" s="22"/>
      <c r="L66" s="22">
        <v>500</v>
      </c>
      <c r="M66" s="22">
        <v>500</v>
      </c>
      <c r="N66" s="27">
        <v>500</v>
      </c>
      <c r="O66" s="26">
        <f t="shared" si="2"/>
        <v>1500</v>
      </c>
    </row>
    <row r="67" spans="1:15" s="2" customFormat="1" ht="15">
      <c r="A67" s="37" t="s">
        <v>65</v>
      </c>
      <c r="B67" s="38"/>
      <c r="C67" s="38"/>
      <c r="D67" s="38"/>
      <c r="E67" s="19"/>
      <c r="F67" s="19"/>
      <c r="G67" s="19"/>
      <c r="H67" s="20"/>
      <c r="I67" s="17"/>
      <c r="J67" s="21"/>
      <c r="K67" s="22"/>
      <c r="L67" s="22"/>
      <c r="M67" s="22"/>
      <c r="N67" s="27">
        <v>4000</v>
      </c>
      <c r="O67" s="26">
        <f t="shared" si="2"/>
        <v>4000</v>
      </c>
    </row>
    <row r="68" spans="1:15" s="2" customFormat="1" ht="13.5" thickBot="1">
      <c r="A68" s="3"/>
      <c r="B68" s="3"/>
      <c r="C68" s="3"/>
      <c r="D68" s="3"/>
      <c r="E68" s="3"/>
      <c r="F68" s="4"/>
      <c r="G68" s="3"/>
      <c r="H68" s="5"/>
      <c r="I68" s="3"/>
      <c r="J68" s="7"/>
      <c r="K68" s="3"/>
      <c r="L68" s="3"/>
      <c r="M68" s="3"/>
      <c r="N68" s="3"/>
      <c r="O68" s="9"/>
    </row>
    <row r="69" spans="1:15" s="2" customFormat="1" ht="13.5" thickBot="1">
      <c r="A69" s="8" t="s">
        <v>18</v>
      </c>
      <c r="B69" s="8"/>
      <c r="C69" s="8"/>
      <c r="D69" s="8"/>
      <c r="E69" s="14">
        <f aca="true" t="shared" si="3" ref="E69:L69">SUM(E7:E68)</f>
        <v>72796</v>
      </c>
      <c r="F69" s="14">
        <f t="shared" si="3"/>
        <v>91700.90999999999</v>
      </c>
      <c r="G69" s="14">
        <f t="shared" si="3"/>
        <v>113891.5</v>
      </c>
      <c r="H69" s="14">
        <f t="shared" si="3"/>
        <v>132556.34</v>
      </c>
      <c r="I69" s="14">
        <f t="shared" si="3"/>
        <v>130646</v>
      </c>
      <c r="J69" s="14">
        <f t="shared" si="3"/>
        <v>175145</v>
      </c>
      <c r="K69" s="14">
        <f t="shared" si="3"/>
        <v>198140.85</v>
      </c>
      <c r="L69" s="14">
        <f t="shared" si="3"/>
        <v>174557.63</v>
      </c>
      <c r="M69" s="14">
        <f>SUM(M7:M67)</f>
        <v>134500</v>
      </c>
      <c r="N69" s="14">
        <f>SUM(N7:N67)</f>
        <v>139000</v>
      </c>
      <c r="O69" s="13">
        <f>SUM(E69:N69)</f>
        <v>1362934.23</v>
      </c>
    </row>
    <row r="70" spans="1:14" s="2" customFormat="1" ht="12.75">
      <c r="A70" s="3"/>
      <c r="B70" s="3"/>
      <c r="C70" s="3"/>
      <c r="D70" s="3"/>
      <c r="E70" s="3"/>
      <c r="F70" s="3"/>
      <c r="G70" s="3"/>
      <c r="H70" s="3"/>
      <c r="I70" s="3"/>
      <c r="J70" s="6"/>
      <c r="K70" s="3"/>
      <c r="L70" s="3"/>
      <c r="M70" s="3"/>
      <c r="N70" s="3"/>
    </row>
    <row r="71" spans="1:14" ht="15">
      <c r="A71" s="3" t="s">
        <v>78</v>
      </c>
      <c r="B71" s="3"/>
      <c r="C71" s="3"/>
      <c r="D71" s="3"/>
      <c r="H71" s="3"/>
      <c r="I71" s="3"/>
      <c r="J71" s="3"/>
      <c r="K71" s="3" t="s">
        <v>70</v>
      </c>
      <c r="L71" s="10">
        <f>O69</f>
        <v>1362934.23</v>
      </c>
      <c r="M71" s="3"/>
      <c r="N71" s="3"/>
    </row>
    <row r="72" spans="1:16" ht="15">
      <c r="A72" s="3" t="s">
        <v>25</v>
      </c>
      <c r="E72" s="3" t="s">
        <v>26</v>
      </c>
      <c r="F72" s="3"/>
      <c r="G72" s="3"/>
      <c r="H72" s="3" t="s">
        <v>45</v>
      </c>
      <c r="J72" s="3"/>
      <c r="K72" s="3" t="s">
        <v>79</v>
      </c>
      <c r="M72" s="3"/>
      <c r="N72" s="3"/>
      <c r="O72" s="3"/>
      <c r="P72" s="3"/>
    </row>
    <row r="73" spans="1:14" ht="1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</row>
    <row r="74" spans="1:14" ht="15">
      <c r="A74" s="3"/>
      <c r="M74" s="3"/>
      <c r="N74" s="3"/>
    </row>
    <row r="75" spans="13:14" ht="15">
      <c r="M75" s="3"/>
      <c r="N75" s="3"/>
    </row>
  </sheetData>
  <sheetProtection/>
  <mergeCells count="57">
    <mergeCell ref="A65:D65"/>
    <mergeCell ref="A66:D66"/>
    <mergeCell ref="A67:D67"/>
    <mergeCell ref="A59:D59"/>
    <mergeCell ref="A60:D60"/>
    <mergeCell ref="A61:D61"/>
    <mergeCell ref="A62:D62"/>
    <mergeCell ref="A63:D63"/>
    <mergeCell ref="A64:D64"/>
    <mergeCell ref="A53:D53"/>
    <mergeCell ref="A54:D54"/>
    <mergeCell ref="A55:D55"/>
    <mergeCell ref="A56:D56"/>
    <mergeCell ref="A57:D57"/>
    <mergeCell ref="A58:D58"/>
    <mergeCell ref="A47:D47"/>
    <mergeCell ref="A48:D48"/>
    <mergeCell ref="A49:D49"/>
    <mergeCell ref="A50:D50"/>
    <mergeCell ref="A51:D51"/>
    <mergeCell ref="A52:D52"/>
    <mergeCell ref="A40:D40"/>
    <mergeCell ref="A41:D41"/>
    <mergeCell ref="A43:D43"/>
    <mergeCell ref="A44:D44"/>
    <mergeCell ref="A45:D45"/>
    <mergeCell ref="A46:D46"/>
    <mergeCell ref="A34:D34"/>
    <mergeCell ref="A35:D35"/>
    <mergeCell ref="A36:D36"/>
    <mergeCell ref="A37:D37"/>
    <mergeCell ref="A38:D38"/>
    <mergeCell ref="A39:D39"/>
    <mergeCell ref="A25:D25"/>
    <mergeCell ref="A26:D26"/>
    <mergeCell ref="A30:D30"/>
    <mergeCell ref="A31:D31"/>
    <mergeCell ref="A32:D32"/>
    <mergeCell ref="A33:D33"/>
    <mergeCell ref="A18:D18"/>
    <mergeCell ref="A19:D19"/>
    <mergeCell ref="A20:D20"/>
    <mergeCell ref="A22:D22"/>
    <mergeCell ref="A23:D23"/>
    <mergeCell ref="A24:D24"/>
    <mergeCell ref="A11:D11"/>
    <mergeCell ref="A12:D12"/>
    <mergeCell ref="A13:D13"/>
    <mergeCell ref="A14:D14"/>
    <mergeCell ref="A16:D16"/>
    <mergeCell ref="A17:D17"/>
    <mergeCell ref="A5:D5"/>
    <mergeCell ref="A6:D6"/>
    <mergeCell ref="E6:N6"/>
    <mergeCell ref="A8:D8"/>
    <mergeCell ref="A9:D9"/>
    <mergeCell ref="A10:D10"/>
  </mergeCells>
  <printOptions gridLines="1"/>
  <pageMargins left="0.7086614173228347" right="0" top="0" bottom="0" header="0.31496062992125984" footer="0.31496062992125984"/>
  <pageSetup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2"/>
  <sheetViews>
    <sheetView tabSelected="1" zoomScalePageLayoutView="0" workbookViewId="0" topLeftCell="A38">
      <selection activeCell="S16" sqref="S16"/>
    </sheetView>
  </sheetViews>
  <sheetFormatPr defaultColWidth="9.140625" defaultRowHeight="15"/>
  <cols>
    <col min="4" max="4" width="13.28125" style="0" customWidth="1"/>
    <col min="5" max="7" width="9.28125" style="0" bestFit="1" customWidth="1"/>
    <col min="8" max="8" width="10.00390625" style="0" customWidth="1"/>
    <col min="9" max="13" width="9.28125" style="0" bestFit="1" customWidth="1"/>
    <col min="14" max="14" width="11.00390625" style="0" bestFit="1" customWidth="1"/>
    <col min="15" max="15" width="10.28125" style="0" bestFit="1" customWidth="1"/>
  </cols>
  <sheetData>
    <row r="1" spans="1:9" ht="18.75">
      <c r="A1" s="11" t="s">
        <v>77</v>
      </c>
      <c r="B1" s="11"/>
      <c r="C1" s="11"/>
      <c r="D1" s="11"/>
      <c r="E1" s="12"/>
      <c r="F1" s="12"/>
      <c r="G1" s="12"/>
      <c r="I1" s="11"/>
    </row>
    <row r="2" spans="1:4" ht="15">
      <c r="A2" s="1"/>
      <c r="B2" s="1"/>
      <c r="C2" s="1"/>
      <c r="D2" s="1"/>
    </row>
    <row r="3" spans="1:4" ht="15">
      <c r="A3" s="1" t="s">
        <v>73</v>
      </c>
      <c r="B3" s="1"/>
      <c r="C3" s="1"/>
      <c r="D3" s="1"/>
    </row>
    <row r="4" spans="1:15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5" ht="15">
      <c r="A5" s="32" t="s">
        <v>0</v>
      </c>
      <c r="B5" s="33"/>
      <c r="C5" s="33"/>
      <c r="D5" s="34"/>
      <c r="E5" s="15">
        <v>2009</v>
      </c>
      <c r="F5" s="15">
        <v>2010</v>
      </c>
      <c r="G5" s="15">
        <v>2011</v>
      </c>
      <c r="H5" s="15">
        <v>2012</v>
      </c>
      <c r="I5" s="15">
        <v>2013</v>
      </c>
      <c r="J5" s="15">
        <v>2014</v>
      </c>
      <c r="K5" s="15">
        <v>2015</v>
      </c>
      <c r="L5" s="15">
        <v>2016</v>
      </c>
      <c r="M5" s="15">
        <v>2017</v>
      </c>
      <c r="N5" s="15">
        <v>2018</v>
      </c>
      <c r="O5" s="16" t="s">
        <v>72</v>
      </c>
    </row>
    <row r="6" spans="1:15" ht="15">
      <c r="A6" s="35"/>
      <c r="B6" s="33"/>
      <c r="C6" s="33"/>
      <c r="D6" s="34"/>
      <c r="E6" s="36"/>
      <c r="F6" s="33"/>
      <c r="G6" s="33"/>
      <c r="H6" s="33"/>
      <c r="I6" s="33"/>
      <c r="J6" s="33"/>
      <c r="K6" s="33"/>
      <c r="L6" s="33"/>
      <c r="M6" s="33"/>
      <c r="N6" s="34"/>
      <c r="O6" s="18"/>
    </row>
    <row r="7" spans="1:15" ht="15">
      <c r="A7" s="17" t="s">
        <v>1</v>
      </c>
      <c r="B7" s="17"/>
      <c r="C7" s="17"/>
      <c r="D7" s="17"/>
      <c r="E7" s="30" t="s">
        <v>80</v>
      </c>
      <c r="F7" s="30" t="s">
        <v>80</v>
      </c>
      <c r="G7" s="30" t="s">
        <v>80</v>
      </c>
      <c r="H7" s="25" t="s">
        <v>80</v>
      </c>
      <c r="I7" s="25" t="s">
        <v>80</v>
      </c>
      <c r="J7" s="25" t="s">
        <v>80</v>
      </c>
      <c r="K7" s="25" t="s">
        <v>80</v>
      </c>
      <c r="L7" s="25" t="s">
        <v>80</v>
      </c>
      <c r="M7" s="25" t="s">
        <v>80</v>
      </c>
      <c r="N7" s="27" t="s">
        <v>80</v>
      </c>
      <c r="O7" s="26"/>
    </row>
    <row r="8" spans="1:15" ht="15">
      <c r="A8" s="37" t="s">
        <v>74</v>
      </c>
      <c r="B8" s="38"/>
      <c r="C8" s="38"/>
      <c r="D8" s="38"/>
      <c r="E8" s="30"/>
      <c r="F8" s="30"/>
      <c r="G8" s="30" t="s">
        <v>80</v>
      </c>
      <c r="H8" s="21"/>
      <c r="I8" s="22"/>
      <c r="J8" s="22"/>
      <c r="K8" s="22"/>
      <c r="L8" s="22"/>
      <c r="M8" s="22"/>
      <c r="N8" s="22"/>
      <c r="O8" s="26"/>
    </row>
    <row r="9" spans="1:15" ht="15">
      <c r="A9" s="37" t="s">
        <v>2</v>
      </c>
      <c r="B9" s="38"/>
      <c r="C9" s="38"/>
      <c r="D9" s="38"/>
      <c r="E9" s="30" t="s">
        <v>80</v>
      </c>
      <c r="F9" s="30" t="s">
        <v>80</v>
      </c>
      <c r="G9" s="30" t="s">
        <v>80</v>
      </c>
      <c r="H9" s="25" t="s">
        <v>80</v>
      </c>
      <c r="I9" s="25" t="s">
        <v>80</v>
      </c>
      <c r="J9" s="25" t="s">
        <v>80</v>
      </c>
      <c r="K9" s="25" t="s">
        <v>80</v>
      </c>
      <c r="L9" s="25" t="s">
        <v>80</v>
      </c>
      <c r="M9" s="25" t="s">
        <v>80</v>
      </c>
      <c r="N9" s="27" t="s">
        <v>80</v>
      </c>
      <c r="O9" s="26"/>
    </row>
    <row r="10" spans="1:15" ht="15">
      <c r="A10" s="37" t="s">
        <v>75</v>
      </c>
      <c r="B10" s="38"/>
      <c r="C10" s="38"/>
      <c r="D10" s="38"/>
      <c r="E10" s="30"/>
      <c r="F10" s="30"/>
      <c r="G10" s="30" t="s">
        <v>80</v>
      </c>
      <c r="H10" s="21"/>
      <c r="I10" s="22"/>
      <c r="J10" s="22"/>
      <c r="K10" s="22"/>
      <c r="L10" s="22"/>
      <c r="M10" s="22"/>
      <c r="N10" s="22"/>
      <c r="O10" s="26"/>
    </row>
    <row r="11" spans="1:15" ht="15">
      <c r="A11" s="37" t="s">
        <v>23</v>
      </c>
      <c r="B11" s="38"/>
      <c r="C11" s="38"/>
      <c r="D11" s="38"/>
      <c r="E11" s="30" t="s">
        <v>80</v>
      </c>
      <c r="F11" s="21"/>
      <c r="G11" s="23"/>
      <c r="H11" s="24"/>
      <c r="I11" s="22"/>
      <c r="J11" s="22"/>
      <c r="K11" s="22"/>
      <c r="L11" s="22"/>
      <c r="M11" s="22"/>
      <c r="N11" s="27"/>
      <c r="O11" s="26"/>
    </row>
    <row r="12" spans="1:15" ht="15">
      <c r="A12" s="37" t="s">
        <v>3</v>
      </c>
      <c r="B12" s="38"/>
      <c r="C12" s="38"/>
      <c r="D12" s="38"/>
      <c r="E12" s="30" t="s">
        <v>80</v>
      </c>
      <c r="F12" s="30" t="s">
        <v>80</v>
      </c>
      <c r="G12" s="30" t="s">
        <v>80</v>
      </c>
      <c r="H12" s="30" t="s">
        <v>80</v>
      </c>
      <c r="I12" s="25" t="s">
        <v>80</v>
      </c>
      <c r="J12" s="25" t="s">
        <v>80</v>
      </c>
      <c r="K12" s="25" t="s">
        <v>80</v>
      </c>
      <c r="L12" s="25" t="s">
        <v>80</v>
      </c>
      <c r="M12" s="25" t="s">
        <v>80</v>
      </c>
      <c r="N12" s="27" t="s">
        <v>80</v>
      </c>
      <c r="O12" s="26"/>
    </row>
    <row r="13" spans="1:15" ht="15">
      <c r="A13" s="37" t="s">
        <v>4</v>
      </c>
      <c r="B13" s="38"/>
      <c r="C13" s="38" t="s">
        <v>67</v>
      </c>
      <c r="D13" s="38" t="s">
        <v>68</v>
      </c>
      <c r="E13" s="30" t="s">
        <v>80</v>
      </c>
      <c r="F13" s="30" t="s">
        <v>80</v>
      </c>
      <c r="G13" s="30" t="s">
        <v>80</v>
      </c>
      <c r="H13" s="30" t="s">
        <v>80</v>
      </c>
      <c r="I13" s="21" t="s">
        <v>80</v>
      </c>
      <c r="J13" s="25" t="s">
        <v>80</v>
      </c>
      <c r="K13" s="25" t="s">
        <v>80</v>
      </c>
      <c r="L13" s="25" t="s">
        <v>80</v>
      </c>
      <c r="M13" s="25" t="s">
        <v>80</v>
      </c>
      <c r="N13" s="27" t="s">
        <v>80</v>
      </c>
      <c r="O13" s="26"/>
    </row>
    <row r="14" spans="1:15" ht="15">
      <c r="A14" s="37" t="s">
        <v>5</v>
      </c>
      <c r="B14" s="38"/>
      <c r="C14" s="38"/>
      <c r="D14" s="38"/>
      <c r="E14" s="30" t="s">
        <v>80</v>
      </c>
      <c r="F14" s="30" t="s">
        <v>80</v>
      </c>
      <c r="G14" s="30" t="s">
        <v>80</v>
      </c>
      <c r="H14" s="30" t="s">
        <v>80</v>
      </c>
      <c r="I14" s="25" t="s">
        <v>80</v>
      </c>
      <c r="J14" s="25" t="s">
        <v>80</v>
      </c>
      <c r="K14" s="25" t="s">
        <v>80</v>
      </c>
      <c r="L14" s="25"/>
      <c r="M14" s="25" t="s">
        <v>80</v>
      </c>
      <c r="N14" s="27" t="s">
        <v>80</v>
      </c>
      <c r="O14" s="26"/>
    </row>
    <row r="15" spans="1:15" ht="15">
      <c r="A15" s="17" t="s">
        <v>66</v>
      </c>
      <c r="B15" s="17"/>
      <c r="C15" s="17"/>
      <c r="D15" s="17"/>
      <c r="E15" s="30"/>
      <c r="F15" s="30"/>
      <c r="G15" s="30"/>
      <c r="H15" s="30"/>
      <c r="I15" s="30"/>
      <c r="J15" s="30"/>
      <c r="K15" s="30"/>
      <c r="L15" s="30" t="s">
        <v>80</v>
      </c>
      <c r="M15" s="30"/>
      <c r="N15" s="30"/>
      <c r="O15" s="26"/>
    </row>
    <row r="16" spans="1:15" ht="15">
      <c r="A16" s="37" t="s">
        <v>6</v>
      </c>
      <c r="B16" s="38"/>
      <c r="C16" s="38"/>
      <c r="D16" s="38"/>
      <c r="E16" s="30" t="s">
        <v>80</v>
      </c>
      <c r="F16" s="30" t="s">
        <v>80</v>
      </c>
      <c r="G16" s="30" t="s">
        <v>80</v>
      </c>
      <c r="H16" s="30" t="s">
        <v>80</v>
      </c>
      <c r="I16" s="30" t="s">
        <v>80</v>
      </c>
      <c r="J16" s="30" t="s">
        <v>80</v>
      </c>
      <c r="K16" s="30" t="s">
        <v>80</v>
      </c>
      <c r="L16" s="30" t="s">
        <v>80</v>
      </c>
      <c r="M16" s="30" t="s">
        <v>80</v>
      </c>
      <c r="N16" s="30" t="s">
        <v>80</v>
      </c>
      <c r="O16" s="26"/>
    </row>
    <row r="17" spans="1:15" ht="15">
      <c r="A17" s="37" t="s">
        <v>7</v>
      </c>
      <c r="B17" s="38"/>
      <c r="C17" s="38"/>
      <c r="D17" s="38"/>
      <c r="E17" s="25" t="s">
        <v>80</v>
      </c>
      <c r="F17" s="25" t="s">
        <v>80</v>
      </c>
      <c r="G17" s="23"/>
      <c r="H17" s="21"/>
      <c r="I17" s="22"/>
      <c r="J17" s="22"/>
      <c r="K17" s="22"/>
      <c r="L17" s="22"/>
      <c r="M17" s="22"/>
      <c r="N17" s="27"/>
      <c r="O17" s="26"/>
    </row>
    <row r="18" spans="1:15" ht="15">
      <c r="A18" s="37" t="s">
        <v>8</v>
      </c>
      <c r="B18" s="38"/>
      <c r="C18" s="38"/>
      <c r="D18" s="38"/>
      <c r="E18" s="25" t="s">
        <v>80</v>
      </c>
      <c r="F18" s="25" t="s">
        <v>80</v>
      </c>
      <c r="G18" s="23"/>
      <c r="H18" s="21"/>
      <c r="I18" s="22"/>
      <c r="J18" s="22"/>
      <c r="K18" s="22"/>
      <c r="L18" s="22"/>
      <c r="M18" s="22"/>
      <c r="N18" s="27"/>
      <c r="O18" s="26"/>
    </row>
    <row r="19" spans="1:15" ht="15">
      <c r="A19" s="37" t="s">
        <v>9</v>
      </c>
      <c r="B19" s="38"/>
      <c r="C19" s="38"/>
      <c r="D19" s="38"/>
      <c r="E19" s="25" t="s">
        <v>80</v>
      </c>
      <c r="F19" s="25" t="s">
        <v>80</v>
      </c>
      <c r="G19" s="25" t="s">
        <v>80</v>
      </c>
      <c r="H19" s="25" t="s">
        <v>80</v>
      </c>
      <c r="I19" s="25" t="s">
        <v>80</v>
      </c>
      <c r="J19" s="25" t="s">
        <v>80</v>
      </c>
      <c r="K19" s="25" t="s">
        <v>80</v>
      </c>
      <c r="L19" s="25" t="s">
        <v>80</v>
      </c>
      <c r="M19" s="25" t="s">
        <v>80</v>
      </c>
      <c r="N19" s="27" t="s">
        <v>80</v>
      </c>
      <c r="O19" s="26"/>
    </row>
    <row r="20" spans="1:15" ht="15">
      <c r="A20" s="37" t="s">
        <v>27</v>
      </c>
      <c r="B20" s="38"/>
      <c r="C20" s="38"/>
      <c r="D20" s="38"/>
      <c r="E20" s="30"/>
      <c r="F20" s="30" t="s">
        <v>80</v>
      </c>
      <c r="G20" s="30" t="s">
        <v>80</v>
      </c>
      <c r="H20" s="30" t="s">
        <v>80</v>
      </c>
      <c r="I20" s="30" t="s">
        <v>80</v>
      </c>
      <c r="J20" s="30" t="s">
        <v>80</v>
      </c>
      <c r="K20" s="30" t="s">
        <v>80</v>
      </c>
      <c r="L20" s="30" t="s">
        <v>80</v>
      </c>
      <c r="M20" s="30" t="s">
        <v>80</v>
      </c>
      <c r="N20" s="27" t="s">
        <v>80</v>
      </c>
      <c r="O20" s="26"/>
    </row>
    <row r="21" spans="1:15" ht="15">
      <c r="A21" s="17" t="s">
        <v>76</v>
      </c>
      <c r="B21" s="17"/>
      <c r="C21" s="17"/>
      <c r="D21" s="17"/>
      <c r="E21" s="23"/>
      <c r="F21" s="21"/>
      <c r="G21" s="23"/>
      <c r="H21" s="25" t="s">
        <v>80</v>
      </c>
      <c r="I21" s="22"/>
      <c r="J21" s="22"/>
      <c r="K21" s="22"/>
      <c r="L21" s="22"/>
      <c r="M21" s="22"/>
      <c r="N21" s="27"/>
      <c r="O21" s="26"/>
    </row>
    <row r="22" spans="1:15" ht="15">
      <c r="A22" s="37" t="s">
        <v>10</v>
      </c>
      <c r="B22" s="38"/>
      <c r="C22" s="38"/>
      <c r="D22" s="38"/>
      <c r="E22" s="30" t="s">
        <v>80</v>
      </c>
      <c r="F22" s="21"/>
      <c r="G22" s="23"/>
      <c r="H22" s="21"/>
      <c r="I22" s="22"/>
      <c r="J22" s="22"/>
      <c r="K22" s="22"/>
      <c r="L22" s="22"/>
      <c r="M22" s="22"/>
      <c r="N22" s="27"/>
      <c r="O22" s="26"/>
    </row>
    <row r="23" spans="1:15" ht="15">
      <c r="A23" s="37" t="s">
        <v>11</v>
      </c>
      <c r="B23" s="38"/>
      <c r="C23" s="38"/>
      <c r="D23" s="38"/>
      <c r="E23" s="23"/>
      <c r="F23" s="21" t="s">
        <v>80</v>
      </c>
      <c r="G23" s="23"/>
      <c r="H23" s="21"/>
      <c r="I23" s="22"/>
      <c r="J23" s="22"/>
      <c r="K23" s="22"/>
      <c r="L23" s="22"/>
      <c r="M23" s="22"/>
      <c r="N23" s="27"/>
      <c r="O23" s="26"/>
    </row>
    <row r="24" spans="1:15" ht="15">
      <c r="A24" s="37" t="s">
        <v>12</v>
      </c>
      <c r="B24" s="38"/>
      <c r="C24" s="38"/>
      <c r="D24" s="38"/>
      <c r="E24" s="23"/>
      <c r="F24" s="25" t="s">
        <v>80</v>
      </c>
      <c r="G24" s="23"/>
      <c r="H24" s="21"/>
      <c r="I24" s="22"/>
      <c r="J24" s="22"/>
      <c r="K24" s="22"/>
      <c r="L24" s="22"/>
      <c r="M24" s="22"/>
      <c r="N24" s="27"/>
      <c r="O24" s="26"/>
    </row>
    <row r="25" spans="1:15" ht="15">
      <c r="A25" s="37" t="s">
        <v>13</v>
      </c>
      <c r="B25" s="38"/>
      <c r="C25" s="38"/>
      <c r="D25" s="38"/>
      <c r="E25" s="23"/>
      <c r="F25" s="25" t="s">
        <v>80</v>
      </c>
      <c r="G25" s="25" t="s">
        <v>80</v>
      </c>
      <c r="H25" s="25" t="s">
        <v>80</v>
      </c>
      <c r="I25" s="25" t="s">
        <v>80</v>
      </c>
      <c r="J25" s="25" t="s">
        <v>80</v>
      </c>
      <c r="K25" s="25" t="s">
        <v>80</v>
      </c>
      <c r="L25" s="22"/>
      <c r="M25" s="22"/>
      <c r="N25" s="27"/>
      <c r="O25" s="26"/>
    </row>
    <row r="26" spans="1:15" ht="15">
      <c r="A26" s="37" t="s">
        <v>14</v>
      </c>
      <c r="B26" s="38"/>
      <c r="C26" s="38"/>
      <c r="D26" s="38"/>
      <c r="E26" s="23"/>
      <c r="F26" s="25" t="s">
        <v>80</v>
      </c>
      <c r="G26" s="23"/>
      <c r="H26" s="21"/>
      <c r="I26" s="22"/>
      <c r="J26" s="22"/>
      <c r="K26" s="22"/>
      <c r="L26" s="22"/>
      <c r="M26" s="22"/>
      <c r="N26" s="27"/>
      <c r="O26" s="26"/>
    </row>
    <row r="27" spans="1:15" ht="15">
      <c r="A27" s="17" t="s">
        <v>15</v>
      </c>
      <c r="B27" s="17"/>
      <c r="C27" s="17"/>
      <c r="D27" s="17"/>
      <c r="E27" s="23"/>
      <c r="F27" s="21" t="s">
        <v>80</v>
      </c>
      <c r="G27" s="23"/>
      <c r="H27" s="21"/>
      <c r="I27" s="22"/>
      <c r="J27" s="22"/>
      <c r="K27" s="22"/>
      <c r="L27" s="22"/>
      <c r="M27" s="22"/>
      <c r="N27" s="27"/>
      <c r="O27" s="26"/>
    </row>
    <row r="28" spans="1:15" ht="15">
      <c r="A28" s="17" t="s">
        <v>16</v>
      </c>
      <c r="B28" s="17"/>
      <c r="C28" s="17"/>
      <c r="D28" s="17"/>
      <c r="E28" s="23"/>
      <c r="F28" s="25" t="s">
        <v>80</v>
      </c>
      <c r="G28" s="23"/>
      <c r="H28" s="21"/>
      <c r="I28" s="22"/>
      <c r="J28" s="22"/>
      <c r="K28" s="22"/>
      <c r="L28" s="22"/>
      <c r="M28" s="22"/>
      <c r="N28" s="27"/>
      <c r="O28" s="26"/>
    </row>
    <row r="29" spans="1:15" ht="15">
      <c r="A29" s="17" t="s">
        <v>17</v>
      </c>
      <c r="B29" s="17"/>
      <c r="C29" s="17"/>
      <c r="D29" s="17"/>
      <c r="E29" s="23"/>
      <c r="F29" s="25" t="s">
        <v>80</v>
      </c>
      <c r="G29" s="23"/>
      <c r="H29" s="21"/>
      <c r="I29" s="22"/>
      <c r="J29" s="22"/>
      <c r="K29" s="22"/>
      <c r="L29" s="22"/>
      <c r="M29" s="22"/>
      <c r="N29" s="27"/>
      <c r="O29" s="26"/>
    </row>
    <row r="30" spans="1:15" ht="15">
      <c r="A30" s="37" t="s">
        <v>22</v>
      </c>
      <c r="B30" s="38"/>
      <c r="C30" s="38"/>
      <c r="D30" s="38"/>
      <c r="E30" s="23"/>
      <c r="F30" s="23"/>
      <c r="G30" s="30" t="s">
        <v>80</v>
      </c>
      <c r="H30" s="30" t="s">
        <v>80</v>
      </c>
      <c r="I30" s="30" t="s">
        <v>80</v>
      </c>
      <c r="J30" s="30" t="s">
        <v>80</v>
      </c>
      <c r="K30" s="30" t="s">
        <v>80</v>
      </c>
      <c r="L30" s="30" t="s">
        <v>80</v>
      </c>
      <c r="M30" s="30" t="s">
        <v>80</v>
      </c>
      <c r="N30" s="27" t="s">
        <v>80</v>
      </c>
      <c r="O30" s="26"/>
    </row>
    <row r="31" spans="1:15" ht="15">
      <c r="A31" s="37" t="s">
        <v>19</v>
      </c>
      <c r="B31" s="38"/>
      <c r="C31" s="38"/>
      <c r="D31" s="38"/>
      <c r="E31" s="23"/>
      <c r="F31" s="23"/>
      <c r="G31" s="30" t="s">
        <v>80</v>
      </c>
      <c r="H31" s="30"/>
      <c r="I31" s="22"/>
      <c r="J31" s="22"/>
      <c r="K31" s="22"/>
      <c r="L31" s="22"/>
      <c r="M31" s="22"/>
      <c r="N31" s="27"/>
      <c r="O31" s="26"/>
    </row>
    <row r="32" spans="1:15" ht="15">
      <c r="A32" s="37" t="s">
        <v>20</v>
      </c>
      <c r="B32" s="38"/>
      <c r="C32" s="38"/>
      <c r="D32" s="38"/>
      <c r="E32" s="23"/>
      <c r="F32" s="23"/>
      <c r="G32" s="30" t="s">
        <v>80</v>
      </c>
      <c r="H32" s="30" t="s">
        <v>80</v>
      </c>
      <c r="I32" s="22"/>
      <c r="J32" s="22"/>
      <c r="K32" s="22"/>
      <c r="L32" s="22"/>
      <c r="M32" s="22"/>
      <c r="N32" s="27"/>
      <c r="O32" s="26"/>
    </row>
    <row r="33" spans="1:15" ht="15">
      <c r="A33" s="37" t="s">
        <v>21</v>
      </c>
      <c r="B33" s="38"/>
      <c r="C33" s="38"/>
      <c r="D33" s="38" t="s">
        <v>71</v>
      </c>
      <c r="E33" s="23"/>
      <c r="F33" s="23"/>
      <c r="G33" s="30" t="s">
        <v>80</v>
      </c>
      <c r="H33" s="21"/>
      <c r="I33" s="22"/>
      <c r="J33" s="22" t="s">
        <v>80</v>
      </c>
      <c r="K33" s="22"/>
      <c r="L33" s="22"/>
      <c r="M33" s="22"/>
      <c r="N33" s="27"/>
      <c r="O33" s="26"/>
    </row>
    <row r="34" spans="1:15" ht="15">
      <c r="A34" s="37" t="s">
        <v>24</v>
      </c>
      <c r="B34" s="38"/>
      <c r="C34" s="38"/>
      <c r="D34" s="38"/>
      <c r="E34" s="23"/>
      <c r="F34" s="23"/>
      <c r="G34" s="23"/>
      <c r="H34" s="25" t="s">
        <v>80</v>
      </c>
      <c r="I34" s="25" t="s">
        <v>80</v>
      </c>
      <c r="J34" s="25" t="s">
        <v>80</v>
      </c>
      <c r="K34" s="25" t="s">
        <v>80</v>
      </c>
      <c r="L34" s="25" t="s">
        <v>80</v>
      </c>
      <c r="M34" s="25" t="s">
        <v>80</v>
      </c>
      <c r="N34" s="27" t="s">
        <v>80</v>
      </c>
      <c r="O34" s="26"/>
    </row>
    <row r="35" spans="1:15" ht="15">
      <c r="A35" s="37" t="s">
        <v>29</v>
      </c>
      <c r="B35" s="38"/>
      <c r="C35" s="38"/>
      <c r="D35" s="38"/>
      <c r="E35" s="23"/>
      <c r="F35" s="23"/>
      <c r="G35" s="23"/>
      <c r="H35" s="25" t="s">
        <v>80</v>
      </c>
      <c r="I35" s="22"/>
      <c r="J35" s="22"/>
      <c r="K35" s="22"/>
      <c r="L35" s="22"/>
      <c r="M35" s="22"/>
      <c r="N35" s="27"/>
      <c r="O35" s="26"/>
    </row>
    <row r="36" spans="1:15" ht="15">
      <c r="A36" s="37" t="s">
        <v>28</v>
      </c>
      <c r="B36" s="38"/>
      <c r="C36" s="38"/>
      <c r="D36" s="38"/>
      <c r="E36" s="23"/>
      <c r="F36" s="23"/>
      <c r="G36" s="23"/>
      <c r="H36" s="21" t="s">
        <v>80</v>
      </c>
      <c r="I36" s="22"/>
      <c r="J36" s="22"/>
      <c r="K36" s="22"/>
      <c r="L36" s="22"/>
      <c r="M36" s="22"/>
      <c r="N36" s="27"/>
      <c r="O36" s="26"/>
    </row>
    <row r="37" spans="1:15" ht="15">
      <c r="A37" s="37" t="s">
        <v>30</v>
      </c>
      <c r="B37" s="38"/>
      <c r="C37" s="38"/>
      <c r="D37" s="38"/>
      <c r="E37" s="23"/>
      <c r="F37" s="23"/>
      <c r="G37" s="23"/>
      <c r="H37" s="25" t="s">
        <v>80</v>
      </c>
      <c r="I37" s="25"/>
      <c r="J37" s="25"/>
      <c r="K37" s="22"/>
      <c r="L37" s="22"/>
      <c r="M37" s="22"/>
      <c r="N37" s="27"/>
      <c r="O37" s="26"/>
    </row>
    <row r="38" spans="1:15" ht="15">
      <c r="A38" s="37" t="s">
        <v>31</v>
      </c>
      <c r="B38" s="38"/>
      <c r="C38" s="38"/>
      <c r="D38" s="38"/>
      <c r="E38" s="23"/>
      <c r="F38" s="23"/>
      <c r="G38" s="23"/>
      <c r="H38" s="25" t="s">
        <v>80</v>
      </c>
      <c r="I38" s="25"/>
      <c r="J38" s="25"/>
      <c r="K38" s="22"/>
      <c r="L38" s="22"/>
      <c r="M38" s="22"/>
      <c r="N38" s="27"/>
      <c r="O38" s="26"/>
    </row>
    <row r="39" spans="1:15" ht="15">
      <c r="A39" s="37" t="s">
        <v>33</v>
      </c>
      <c r="B39" s="38"/>
      <c r="C39" s="38"/>
      <c r="D39" s="38"/>
      <c r="E39" s="23"/>
      <c r="F39" s="23"/>
      <c r="G39" s="23"/>
      <c r="H39" s="25"/>
      <c r="I39" s="25" t="s">
        <v>80</v>
      </c>
      <c r="J39" s="25"/>
      <c r="K39" s="22"/>
      <c r="L39" s="22"/>
      <c r="M39" s="22"/>
      <c r="N39" s="27"/>
      <c r="O39" s="26"/>
    </row>
    <row r="40" spans="1:15" ht="15">
      <c r="A40" s="37" t="s">
        <v>34</v>
      </c>
      <c r="B40" s="38"/>
      <c r="C40" s="38"/>
      <c r="D40" s="38"/>
      <c r="E40" s="23"/>
      <c r="F40" s="23"/>
      <c r="G40" s="23"/>
      <c r="H40" s="25"/>
      <c r="I40" s="25"/>
      <c r="J40" s="25" t="s">
        <v>80</v>
      </c>
      <c r="K40" s="22"/>
      <c r="L40" s="22"/>
      <c r="M40" s="22"/>
      <c r="N40" s="27"/>
      <c r="O40" s="26"/>
    </row>
    <row r="41" spans="1:15" ht="15">
      <c r="A41" s="37" t="s">
        <v>64</v>
      </c>
      <c r="B41" s="38"/>
      <c r="C41" s="38"/>
      <c r="D41" s="38"/>
      <c r="E41" s="23"/>
      <c r="F41" s="23"/>
      <c r="G41" s="23"/>
      <c r="H41" s="27"/>
      <c r="I41" s="27"/>
      <c r="J41" s="27"/>
      <c r="K41" s="27"/>
      <c r="L41" s="27"/>
      <c r="M41" s="27" t="s">
        <v>80</v>
      </c>
      <c r="N41" s="27"/>
      <c r="O41" s="26"/>
    </row>
    <row r="42" spans="1:15" ht="15">
      <c r="A42" s="17" t="s">
        <v>32</v>
      </c>
      <c r="B42" s="17"/>
      <c r="C42" s="17"/>
      <c r="D42" s="17"/>
      <c r="E42" s="23"/>
      <c r="F42" s="23"/>
      <c r="G42" s="23"/>
      <c r="H42" s="27" t="s">
        <v>80</v>
      </c>
      <c r="I42" s="27"/>
      <c r="J42" s="27"/>
      <c r="K42" s="27"/>
      <c r="L42" s="27"/>
      <c r="M42" s="27"/>
      <c r="N42" s="27"/>
      <c r="O42" s="26"/>
    </row>
    <row r="43" spans="1:15" ht="15">
      <c r="A43" s="37" t="s">
        <v>35</v>
      </c>
      <c r="B43" s="38"/>
      <c r="C43" s="38"/>
      <c r="D43" s="38"/>
      <c r="E43" s="23"/>
      <c r="F43" s="23"/>
      <c r="G43" s="23"/>
      <c r="H43" s="27"/>
      <c r="I43" s="27" t="s">
        <v>80</v>
      </c>
      <c r="J43" s="27"/>
      <c r="K43" s="27"/>
      <c r="L43" s="27"/>
      <c r="M43" s="27"/>
      <c r="N43" s="27"/>
      <c r="O43" s="26"/>
    </row>
    <row r="44" spans="1:15" ht="15">
      <c r="A44" s="37" t="s">
        <v>36</v>
      </c>
      <c r="B44" s="38"/>
      <c r="C44" s="38"/>
      <c r="D44" s="38"/>
      <c r="E44" s="23"/>
      <c r="F44" s="23"/>
      <c r="G44" s="23"/>
      <c r="H44" s="21"/>
      <c r="I44" s="25" t="s">
        <v>80</v>
      </c>
      <c r="J44" s="25" t="s">
        <v>80</v>
      </c>
      <c r="K44" s="25" t="s">
        <v>80</v>
      </c>
      <c r="L44" s="25" t="s">
        <v>80</v>
      </c>
      <c r="M44" s="25" t="s">
        <v>80</v>
      </c>
      <c r="N44" s="27" t="s">
        <v>80</v>
      </c>
      <c r="O44" s="26"/>
    </row>
    <row r="45" spans="1:15" ht="15">
      <c r="A45" s="37" t="s">
        <v>37</v>
      </c>
      <c r="B45" s="38"/>
      <c r="C45" s="38"/>
      <c r="D45" s="38"/>
      <c r="E45" s="23"/>
      <c r="F45" s="23"/>
      <c r="G45" s="23"/>
      <c r="H45" s="21"/>
      <c r="I45" s="25" t="s">
        <v>80</v>
      </c>
      <c r="J45" s="25" t="s">
        <v>80</v>
      </c>
      <c r="K45" s="25"/>
      <c r="L45" s="25"/>
      <c r="M45" s="25"/>
      <c r="N45" s="27"/>
      <c r="O45" s="26"/>
    </row>
    <row r="46" spans="1:15" ht="15">
      <c r="A46" s="37" t="s">
        <v>38</v>
      </c>
      <c r="B46" s="38"/>
      <c r="C46" s="38"/>
      <c r="D46" s="38"/>
      <c r="E46" s="23"/>
      <c r="F46" s="23"/>
      <c r="G46" s="23"/>
      <c r="H46" s="21"/>
      <c r="I46" s="25"/>
      <c r="J46" s="25" t="s">
        <v>80</v>
      </c>
      <c r="K46" s="25" t="s">
        <v>80</v>
      </c>
      <c r="L46" s="25"/>
      <c r="M46" s="25"/>
      <c r="N46" s="27"/>
      <c r="O46" s="26"/>
    </row>
    <row r="47" spans="1:15" ht="15">
      <c r="A47" s="37" t="s">
        <v>39</v>
      </c>
      <c r="B47" s="38"/>
      <c r="C47" s="38"/>
      <c r="D47" s="38"/>
      <c r="E47" s="23"/>
      <c r="F47" s="23"/>
      <c r="G47" s="23"/>
      <c r="H47" s="21"/>
      <c r="I47" s="25"/>
      <c r="J47" s="25" t="s">
        <v>80</v>
      </c>
      <c r="K47" s="25" t="s">
        <v>80</v>
      </c>
      <c r="L47" s="25"/>
      <c r="M47" s="25"/>
      <c r="N47" s="27"/>
      <c r="O47" s="26"/>
    </row>
    <row r="48" spans="1:15" ht="15">
      <c r="A48" s="37" t="s">
        <v>46</v>
      </c>
      <c r="B48" s="38"/>
      <c r="C48" s="38"/>
      <c r="D48" s="38"/>
      <c r="E48" s="23"/>
      <c r="F48" s="23"/>
      <c r="G48" s="23"/>
      <c r="H48" s="21"/>
      <c r="I48" s="21"/>
      <c r="J48" s="25"/>
      <c r="K48" s="25"/>
      <c r="L48" s="25" t="s">
        <v>80</v>
      </c>
      <c r="M48" s="25" t="s">
        <v>80</v>
      </c>
      <c r="N48" s="27" t="s">
        <v>80</v>
      </c>
      <c r="O48" s="26"/>
    </row>
    <row r="49" spans="1:15" ht="15">
      <c r="A49" s="37" t="s">
        <v>40</v>
      </c>
      <c r="B49" s="38"/>
      <c r="C49" s="38"/>
      <c r="D49" s="38"/>
      <c r="E49" s="23"/>
      <c r="F49" s="23"/>
      <c r="G49" s="23"/>
      <c r="H49" s="21"/>
      <c r="I49" s="22"/>
      <c r="J49" s="25" t="s">
        <v>80</v>
      </c>
      <c r="K49" s="25"/>
      <c r="L49" s="25"/>
      <c r="M49" s="25"/>
      <c r="N49" s="27"/>
      <c r="O49" s="26"/>
    </row>
    <row r="50" spans="1:15" ht="15">
      <c r="A50" s="37" t="s">
        <v>43</v>
      </c>
      <c r="B50" s="38"/>
      <c r="C50" s="38"/>
      <c r="D50" s="38"/>
      <c r="E50" s="23"/>
      <c r="F50" s="23"/>
      <c r="G50" s="23"/>
      <c r="H50" s="21"/>
      <c r="I50" s="22"/>
      <c r="J50" s="25" t="s">
        <v>80</v>
      </c>
      <c r="K50" s="25"/>
      <c r="L50" s="25"/>
      <c r="M50" s="25"/>
      <c r="N50" s="27"/>
      <c r="O50" s="26"/>
    </row>
    <row r="51" spans="1:15" ht="15">
      <c r="A51" s="37" t="s">
        <v>47</v>
      </c>
      <c r="B51" s="38"/>
      <c r="C51" s="38"/>
      <c r="D51" s="38"/>
      <c r="E51" s="23"/>
      <c r="F51" s="23"/>
      <c r="G51" s="23"/>
      <c r="H51" s="21"/>
      <c r="I51" s="22"/>
      <c r="J51" s="25"/>
      <c r="K51" s="25" t="s">
        <v>80</v>
      </c>
      <c r="L51" s="25"/>
      <c r="M51" s="25"/>
      <c r="N51" s="27"/>
      <c r="O51" s="26"/>
    </row>
    <row r="52" spans="1:15" ht="15">
      <c r="A52" s="37" t="s">
        <v>48</v>
      </c>
      <c r="B52" s="38"/>
      <c r="C52" s="38"/>
      <c r="D52" s="38"/>
      <c r="E52" s="23"/>
      <c r="F52" s="23"/>
      <c r="G52" s="23"/>
      <c r="H52" s="21"/>
      <c r="I52" s="22"/>
      <c r="J52" s="25"/>
      <c r="K52" s="25" t="s">
        <v>80</v>
      </c>
      <c r="L52" s="25"/>
      <c r="M52" s="25"/>
      <c r="N52" s="27"/>
      <c r="O52" s="26"/>
    </row>
    <row r="53" spans="1:15" ht="15">
      <c r="A53" s="37" t="s">
        <v>49</v>
      </c>
      <c r="B53" s="38"/>
      <c r="C53" s="38"/>
      <c r="D53" s="38" t="s">
        <v>69</v>
      </c>
      <c r="E53" s="23"/>
      <c r="F53" s="23"/>
      <c r="G53" s="23"/>
      <c r="H53" s="21"/>
      <c r="I53" s="22"/>
      <c r="J53" s="25"/>
      <c r="K53" s="25" t="s">
        <v>80</v>
      </c>
      <c r="L53" s="25"/>
      <c r="M53" s="25"/>
      <c r="N53" s="27"/>
      <c r="O53" s="26"/>
    </row>
    <row r="54" spans="1:15" ht="15">
      <c r="A54" s="37" t="s">
        <v>50</v>
      </c>
      <c r="B54" s="38"/>
      <c r="C54" s="38"/>
      <c r="D54" s="38"/>
      <c r="E54" s="23"/>
      <c r="F54" s="23"/>
      <c r="G54" s="23"/>
      <c r="H54" s="21"/>
      <c r="I54" s="22"/>
      <c r="J54" s="25"/>
      <c r="K54" s="25" t="s">
        <v>80</v>
      </c>
      <c r="L54" s="25"/>
      <c r="M54" s="25"/>
      <c r="N54" s="27"/>
      <c r="O54" s="26"/>
    </row>
    <row r="55" spans="1:15" ht="15">
      <c r="A55" s="37" t="s">
        <v>51</v>
      </c>
      <c r="B55" s="38"/>
      <c r="C55" s="38"/>
      <c r="D55" s="38"/>
      <c r="E55" s="23"/>
      <c r="F55" s="23"/>
      <c r="G55" s="23"/>
      <c r="H55" s="21"/>
      <c r="I55" s="22"/>
      <c r="J55" s="25"/>
      <c r="K55" s="25" t="s">
        <v>80</v>
      </c>
      <c r="L55" s="25"/>
      <c r="M55" s="25"/>
      <c r="N55" s="27" t="s">
        <v>80</v>
      </c>
      <c r="O55" s="26"/>
    </row>
    <row r="56" spans="1:15" ht="15">
      <c r="A56" s="37" t="s">
        <v>52</v>
      </c>
      <c r="B56" s="38"/>
      <c r="C56" s="38"/>
      <c r="D56" s="38"/>
      <c r="E56" s="23"/>
      <c r="F56" s="23"/>
      <c r="G56" s="23"/>
      <c r="H56" s="21"/>
      <c r="I56" s="22"/>
      <c r="J56" s="21"/>
      <c r="K56" s="21" t="s">
        <v>80</v>
      </c>
      <c r="L56" s="22"/>
      <c r="M56" s="22"/>
      <c r="N56" s="27"/>
      <c r="O56" s="26"/>
    </row>
    <row r="57" spans="1:15" ht="15">
      <c r="A57" s="37" t="s">
        <v>53</v>
      </c>
      <c r="B57" s="38"/>
      <c r="C57" s="38"/>
      <c r="D57" s="38"/>
      <c r="E57" s="23"/>
      <c r="F57" s="23"/>
      <c r="G57" s="23"/>
      <c r="H57" s="21"/>
      <c r="I57" s="22"/>
      <c r="J57" s="21"/>
      <c r="K57" s="25" t="s">
        <v>80</v>
      </c>
      <c r="L57" s="25"/>
      <c r="M57" s="22"/>
      <c r="N57" s="27"/>
      <c r="O57" s="26"/>
    </row>
    <row r="58" spans="1:15" ht="15">
      <c r="A58" s="37" t="s">
        <v>54</v>
      </c>
      <c r="B58" s="38"/>
      <c r="C58" s="38"/>
      <c r="D58" s="38"/>
      <c r="E58" s="23"/>
      <c r="F58" s="23"/>
      <c r="G58" s="23"/>
      <c r="H58" s="21"/>
      <c r="I58" s="22"/>
      <c r="J58" s="21"/>
      <c r="K58" s="25"/>
      <c r="L58" s="25" t="s">
        <v>80</v>
      </c>
      <c r="M58" s="22"/>
      <c r="N58" s="27"/>
      <c r="O58" s="26"/>
    </row>
    <row r="59" spans="1:15" ht="15">
      <c r="A59" s="37" t="s">
        <v>55</v>
      </c>
      <c r="B59" s="38"/>
      <c r="C59" s="38"/>
      <c r="D59" s="38"/>
      <c r="E59" s="23"/>
      <c r="F59" s="23"/>
      <c r="G59" s="23"/>
      <c r="H59" s="21"/>
      <c r="I59" s="22"/>
      <c r="J59" s="21"/>
      <c r="K59" s="22"/>
      <c r="L59" s="22" t="s">
        <v>80</v>
      </c>
      <c r="M59" s="22"/>
      <c r="N59" s="27"/>
      <c r="O59" s="26"/>
    </row>
    <row r="60" spans="1:15" ht="15">
      <c r="A60" s="37" t="s">
        <v>56</v>
      </c>
      <c r="B60" s="38"/>
      <c r="C60" s="38"/>
      <c r="D60" s="38"/>
      <c r="E60" s="23"/>
      <c r="F60" s="23"/>
      <c r="G60" s="23"/>
      <c r="H60" s="21"/>
      <c r="I60" s="22"/>
      <c r="J60" s="21"/>
      <c r="K60" s="25" t="s">
        <v>80</v>
      </c>
      <c r="L60" s="25" t="s">
        <v>80</v>
      </c>
      <c r="M60" s="25"/>
      <c r="N60" s="27"/>
      <c r="O60" s="26"/>
    </row>
    <row r="61" spans="1:15" ht="15">
      <c r="A61" s="37" t="s">
        <v>57</v>
      </c>
      <c r="B61" s="38"/>
      <c r="C61" s="38"/>
      <c r="D61" s="38"/>
      <c r="E61" s="23"/>
      <c r="F61" s="23"/>
      <c r="G61" s="23"/>
      <c r="H61" s="21"/>
      <c r="I61" s="22"/>
      <c r="J61" s="21"/>
      <c r="K61" s="25"/>
      <c r="L61" s="25" t="s">
        <v>80</v>
      </c>
      <c r="M61" s="25"/>
      <c r="N61" s="27"/>
      <c r="O61" s="26"/>
    </row>
    <row r="62" spans="1:15" ht="15">
      <c r="A62" s="37" t="s">
        <v>58</v>
      </c>
      <c r="B62" s="38"/>
      <c r="C62" s="38"/>
      <c r="D62" s="38"/>
      <c r="E62" s="23"/>
      <c r="F62" s="23"/>
      <c r="G62" s="23"/>
      <c r="H62" s="21"/>
      <c r="I62" s="22"/>
      <c r="J62" s="21"/>
      <c r="K62" s="25"/>
      <c r="L62" s="25" t="s">
        <v>80</v>
      </c>
      <c r="M62" s="25"/>
      <c r="N62" s="27"/>
      <c r="O62" s="26"/>
    </row>
    <row r="63" spans="1:15" ht="15">
      <c r="A63" s="37" t="s">
        <v>59</v>
      </c>
      <c r="B63" s="38"/>
      <c r="C63" s="38"/>
      <c r="D63" s="38"/>
      <c r="E63" s="23"/>
      <c r="F63" s="23"/>
      <c r="G63" s="23"/>
      <c r="H63" s="21"/>
      <c r="I63" s="22"/>
      <c r="J63" s="21"/>
      <c r="K63" s="25"/>
      <c r="L63" s="25" t="s">
        <v>80</v>
      </c>
      <c r="M63" s="25"/>
      <c r="N63" s="27" t="s">
        <v>80</v>
      </c>
      <c r="O63" s="26"/>
    </row>
    <row r="64" spans="1:15" ht="15">
      <c r="A64" s="37" t="s">
        <v>60</v>
      </c>
      <c r="B64" s="38"/>
      <c r="C64" s="38"/>
      <c r="D64" s="38"/>
      <c r="E64" s="23"/>
      <c r="F64" s="23"/>
      <c r="G64" s="23"/>
      <c r="H64" s="21"/>
      <c r="I64" s="22"/>
      <c r="J64" s="21"/>
      <c r="K64" s="25"/>
      <c r="L64" s="25" t="s">
        <v>80</v>
      </c>
      <c r="M64" s="25"/>
      <c r="N64" s="27"/>
      <c r="O64" s="26"/>
    </row>
    <row r="65" spans="1:15" ht="15">
      <c r="A65" s="37" t="s">
        <v>61</v>
      </c>
      <c r="B65" s="38"/>
      <c r="C65" s="38"/>
      <c r="D65" s="38"/>
      <c r="E65" s="23"/>
      <c r="F65" s="23"/>
      <c r="G65" s="23"/>
      <c r="H65" s="21"/>
      <c r="I65" s="22"/>
      <c r="J65" s="21"/>
      <c r="K65" s="25"/>
      <c r="L65" s="25" t="s">
        <v>80</v>
      </c>
      <c r="M65" s="25" t="s">
        <v>80</v>
      </c>
      <c r="N65" s="27" t="s">
        <v>80</v>
      </c>
      <c r="O65" s="26"/>
    </row>
    <row r="66" spans="1:15" ht="15">
      <c r="A66" s="37" t="s">
        <v>62</v>
      </c>
      <c r="B66" s="38"/>
      <c r="C66" s="38"/>
      <c r="D66" s="38"/>
      <c r="E66" s="23"/>
      <c r="F66" s="23"/>
      <c r="G66" s="23"/>
      <c r="H66" s="21"/>
      <c r="I66" s="22"/>
      <c r="J66" s="21"/>
      <c r="K66" s="22"/>
      <c r="L66" s="22" t="s">
        <v>80</v>
      </c>
      <c r="M66" s="22" t="s">
        <v>80</v>
      </c>
      <c r="N66" s="27" t="s">
        <v>80</v>
      </c>
      <c r="O66" s="26"/>
    </row>
    <row r="67" spans="1:15" ht="15">
      <c r="A67" s="37" t="s">
        <v>65</v>
      </c>
      <c r="B67" s="38"/>
      <c r="C67" s="38"/>
      <c r="D67" s="38"/>
      <c r="E67" s="23"/>
      <c r="F67" s="23"/>
      <c r="G67" s="23"/>
      <c r="H67" s="21"/>
      <c r="I67" s="22"/>
      <c r="J67" s="21"/>
      <c r="K67" s="22"/>
      <c r="L67" s="22"/>
      <c r="M67" s="22"/>
      <c r="N67" s="27" t="s">
        <v>80</v>
      </c>
      <c r="O67" s="26"/>
    </row>
    <row r="68" spans="1:15" ht="15.75" thickBot="1">
      <c r="A68" s="3"/>
      <c r="B68" s="3"/>
      <c r="C68" s="3"/>
      <c r="D68" s="3"/>
      <c r="E68" s="3"/>
      <c r="F68" s="4"/>
      <c r="G68" s="3"/>
      <c r="H68" s="5"/>
      <c r="I68" s="3"/>
      <c r="J68" s="7"/>
      <c r="K68" s="3"/>
      <c r="L68" s="3"/>
      <c r="M68" s="3"/>
      <c r="N68" s="3"/>
      <c r="O68" s="9"/>
    </row>
    <row r="69" spans="1:15" ht="15.75" thickBot="1">
      <c r="A69" s="8" t="s">
        <v>18</v>
      </c>
      <c r="B69" s="8"/>
      <c r="C69" s="8"/>
      <c r="D69" s="8"/>
      <c r="E69" s="14">
        <v>72796</v>
      </c>
      <c r="F69" s="14">
        <v>91701</v>
      </c>
      <c r="G69" s="14">
        <v>113892</v>
      </c>
      <c r="H69" s="14">
        <v>132556</v>
      </c>
      <c r="I69" s="14">
        <v>130646</v>
      </c>
      <c r="J69" s="14">
        <v>175145</v>
      </c>
      <c r="K69" s="14">
        <v>210641</v>
      </c>
      <c r="L69" s="14">
        <v>169558</v>
      </c>
      <c r="M69" s="14">
        <v>134500</v>
      </c>
      <c r="N69" s="14">
        <v>139000</v>
      </c>
      <c r="O69" s="13">
        <f>SUM(E69:N69)</f>
        <v>1370435</v>
      </c>
    </row>
    <row r="70" spans="1:15" ht="1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</row>
    <row r="71" spans="2:14" ht="15">
      <c r="B71" s="3"/>
      <c r="C71" s="3"/>
      <c r="D71" s="3"/>
      <c r="E71" s="3"/>
      <c r="F71" s="3"/>
      <c r="G71" s="3"/>
      <c r="H71" s="3"/>
      <c r="I71" s="3"/>
      <c r="J71" s="3"/>
      <c r="N71" s="3"/>
    </row>
    <row r="72" spans="13:14" ht="15">
      <c r="M72" s="3"/>
      <c r="N72" s="3"/>
    </row>
  </sheetData>
  <sheetProtection/>
  <mergeCells count="57">
    <mergeCell ref="A65:D65"/>
    <mergeCell ref="A66:D66"/>
    <mergeCell ref="A67:D67"/>
    <mergeCell ref="A5:D5"/>
    <mergeCell ref="A6:D6"/>
    <mergeCell ref="E6:N6"/>
    <mergeCell ref="A59:D59"/>
    <mergeCell ref="A60:D60"/>
    <mergeCell ref="A61:D61"/>
    <mergeCell ref="A62:D62"/>
    <mergeCell ref="A63:D63"/>
    <mergeCell ref="A64:D64"/>
    <mergeCell ref="A53:D53"/>
    <mergeCell ref="A54:D54"/>
    <mergeCell ref="A55:D55"/>
    <mergeCell ref="A56:D56"/>
    <mergeCell ref="A57:D57"/>
    <mergeCell ref="A58:D58"/>
    <mergeCell ref="A47:D47"/>
    <mergeCell ref="A48:D48"/>
    <mergeCell ref="A49:D49"/>
    <mergeCell ref="A50:D50"/>
    <mergeCell ref="A51:D51"/>
    <mergeCell ref="A52:D52"/>
    <mergeCell ref="A40:D40"/>
    <mergeCell ref="A41:D41"/>
    <mergeCell ref="A43:D43"/>
    <mergeCell ref="A44:D44"/>
    <mergeCell ref="A45:D45"/>
    <mergeCell ref="A46:D46"/>
    <mergeCell ref="A34:D34"/>
    <mergeCell ref="A35:D35"/>
    <mergeCell ref="A36:D36"/>
    <mergeCell ref="A37:D37"/>
    <mergeCell ref="A38:D38"/>
    <mergeCell ref="A39:D39"/>
    <mergeCell ref="A25:D25"/>
    <mergeCell ref="A26:D26"/>
    <mergeCell ref="A30:D30"/>
    <mergeCell ref="A31:D31"/>
    <mergeCell ref="A32:D32"/>
    <mergeCell ref="A33:D33"/>
    <mergeCell ref="A18:D18"/>
    <mergeCell ref="A19:D19"/>
    <mergeCell ref="A20:D20"/>
    <mergeCell ref="A22:D22"/>
    <mergeCell ref="A23:D23"/>
    <mergeCell ref="A24:D24"/>
    <mergeCell ref="A8:D8"/>
    <mergeCell ref="A9:D9"/>
    <mergeCell ref="A10:D10"/>
    <mergeCell ref="A11:D11"/>
    <mergeCell ref="A12:D12"/>
    <mergeCell ref="A13:D13"/>
    <mergeCell ref="A14:D14"/>
    <mergeCell ref="A16:D16"/>
    <mergeCell ref="A17:D17"/>
  </mergeCells>
  <printOptions gridLines="1"/>
  <pageMargins left="0.5118110236220472" right="0.5118110236220472" top="0.5511811023622047" bottom="0.35433070866141736" header="0.31496062992125984" footer="0.31496062992125984"/>
  <pageSetup fitToHeight="0" fitToWidth="1" horizontalDpi="600" verticalDpi="600" orientation="portrait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KIP17</dc:creator>
  <cp:keywords/>
  <dc:description/>
  <cp:lastModifiedBy>Karen</cp:lastModifiedBy>
  <cp:lastPrinted>2019-10-02T15:06:13Z</cp:lastPrinted>
  <dcterms:created xsi:type="dcterms:W3CDTF">2010-11-08T21:04:34Z</dcterms:created>
  <dcterms:modified xsi:type="dcterms:W3CDTF">2019-10-02T15:17:32Z</dcterms:modified>
  <cp:category/>
  <cp:version/>
  <cp:contentType/>
  <cp:contentStatus/>
</cp:coreProperties>
</file>